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iotr\Documents\CDVI Polska\Cenniki\Dystrybucja\"/>
    </mc:Choice>
  </mc:AlternateContent>
  <xr:revisionPtr revIDLastSave="0" documentId="13_ncr:1_{06698198-BBF4-4B0A-B12B-1E63775DE71E}" xr6:coauthVersionLast="34" xr6:coauthVersionMax="34" xr10:uidLastSave="{00000000-0000-0000-0000-000000000000}"/>
  <bookViews>
    <workbookView xWindow="1860" yWindow="0" windowWidth="18270" windowHeight="7540" xr2:uid="{39A1F058-DCAD-4D43-82C5-D9CE7D6C061B}"/>
  </bookViews>
  <sheets>
    <sheet name="DYSTRYBUCJA 2018" sheetId="1" r:id="rId1"/>
  </sheets>
  <externalReferences>
    <externalReference r:id="rId2"/>
  </externalReferences>
  <definedNames>
    <definedName name="_xlnm.Print_Area" localSheetId="0">'DYSTRYBUCJA 2018'!$A$1:$E$424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24" i="1" l="1"/>
  <c r="C424" i="1"/>
  <c r="B424" i="1"/>
  <c r="A424" i="1"/>
  <c r="D423" i="1"/>
  <c r="C423" i="1"/>
  <c r="B423" i="1"/>
  <c r="A423" i="1"/>
  <c r="D422" i="1"/>
  <c r="C422" i="1"/>
  <c r="B422" i="1"/>
  <c r="A422" i="1"/>
  <c r="A421" i="1"/>
  <c r="D420" i="1"/>
  <c r="D419" i="1"/>
  <c r="C419" i="1"/>
  <c r="B419" i="1"/>
  <c r="A419" i="1"/>
  <c r="D418" i="1"/>
  <c r="C418" i="1"/>
  <c r="B418" i="1"/>
  <c r="A418" i="1"/>
  <c r="D417" i="1"/>
  <c r="C417" i="1"/>
  <c r="B417" i="1"/>
  <c r="A417" i="1"/>
  <c r="D416" i="1"/>
  <c r="C416" i="1"/>
  <c r="B416" i="1"/>
  <c r="A416" i="1"/>
  <c r="D415" i="1"/>
  <c r="C415" i="1"/>
  <c r="B415" i="1"/>
  <c r="A415" i="1"/>
  <c r="A414" i="1"/>
  <c r="D413" i="1"/>
  <c r="D412" i="1"/>
  <c r="C412" i="1"/>
  <c r="B412" i="1"/>
  <c r="A412" i="1"/>
  <c r="D411" i="1"/>
  <c r="C411" i="1"/>
  <c r="B411" i="1"/>
  <c r="A411" i="1"/>
  <c r="A410" i="1"/>
  <c r="D409" i="1"/>
  <c r="D408" i="1"/>
  <c r="C408" i="1"/>
  <c r="B408" i="1"/>
  <c r="A408" i="1"/>
  <c r="D407" i="1"/>
  <c r="C407" i="1"/>
  <c r="B407" i="1"/>
  <c r="A407" i="1"/>
  <c r="A406" i="1"/>
  <c r="D405" i="1"/>
  <c r="D404" i="1"/>
  <c r="C404" i="1"/>
  <c r="B404" i="1"/>
  <c r="A404" i="1"/>
  <c r="D403" i="1"/>
  <c r="C403" i="1"/>
  <c r="B403" i="1"/>
  <c r="A403" i="1"/>
  <c r="D402" i="1"/>
  <c r="C402" i="1"/>
  <c r="B402" i="1"/>
  <c r="A402" i="1"/>
  <c r="D401" i="1"/>
  <c r="C401" i="1"/>
  <c r="B401" i="1"/>
  <c r="A401" i="1"/>
  <c r="D400" i="1"/>
  <c r="C400" i="1"/>
  <c r="B400" i="1"/>
  <c r="A400" i="1"/>
  <c r="D399" i="1"/>
  <c r="C399" i="1"/>
  <c r="B399" i="1"/>
  <c r="A399" i="1"/>
  <c r="A398" i="1"/>
  <c r="D397" i="1"/>
  <c r="D396" i="1"/>
  <c r="C396" i="1"/>
  <c r="B396" i="1"/>
  <c r="A396" i="1"/>
  <c r="D395" i="1"/>
  <c r="C395" i="1"/>
  <c r="B395" i="1"/>
  <c r="A395" i="1"/>
  <c r="D394" i="1"/>
  <c r="C394" i="1"/>
  <c r="B394" i="1"/>
  <c r="A394" i="1"/>
  <c r="D393" i="1"/>
  <c r="C393" i="1"/>
  <c r="B393" i="1"/>
  <c r="A393" i="1"/>
  <c r="A392" i="1"/>
  <c r="D391" i="1"/>
  <c r="D390" i="1"/>
  <c r="C390" i="1"/>
  <c r="B390" i="1"/>
  <c r="A390" i="1"/>
  <c r="D389" i="1"/>
  <c r="C389" i="1"/>
  <c r="B389" i="1"/>
  <c r="A389" i="1"/>
  <c r="D388" i="1"/>
  <c r="C388" i="1"/>
  <c r="B388" i="1"/>
  <c r="A388" i="1"/>
  <c r="D387" i="1"/>
  <c r="C387" i="1"/>
  <c r="B387" i="1"/>
  <c r="A387" i="1"/>
  <c r="D386" i="1"/>
  <c r="C386" i="1"/>
  <c r="B386" i="1"/>
  <c r="A386" i="1"/>
  <c r="D385" i="1"/>
  <c r="C385" i="1"/>
  <c r="B385" i="1"/>
  <c r="A385" i="1"/>
  <c r="D384" i="1"/>
  <c r="C384" i="1"/>
  <c r="B384" i="1"/>
  <c r="A384" i="1"/>
  <c r="D383" i="1"/>
  <c r="C383" i="1"/>
  <c r="B383" i="1"/>
  <c r="A383" i="1"/>
  <c r="D382" i="1"/>
  <c r="C382" i="1"/>
  <c r="B382" i="1"/>
  <c r="A382" i="1"/>
  <c r="D381" i="1"/>
  <c r="C381" i="1"/>
  <c r="B381" i="1"/>
  <c r="A381" i="1"/>
  <c r="D380" i="1"/>
  <c r="C380" i="1"/>
  <c r="B380" i="1"/>
  <c r="A380" i="1"/>
  <c r="D379" i="1"/>
  <c r="C379" i="1"/>
  <c r="B379" i="1"/>
  <c r="A379" i="1"/>
  <c r="D378" i="1"/>
  <c r="C378" i="1"/>
  <c r="B378" i="1"/>
  <c r="A378" i="1"/>
  <c r="D377" i="1"/>
  <c r="C377" i="1"/>
  <c r="B377" i="1"/>
  <c r="A377" i="1"/>
  <c r="D376" i="1"/>
  <c r="C376" i="1"/>
  <c r="B376" i="1"/>
  <c r="A376" i="1"/>
  <c r="D375" i="1"/>
  <c r="C375" i="1"/>
  <c r="B375" i="1"/>
  <c r="A375" i="1"/>
  <c r="D374" i="1"/>
  <c r="C374" i="1"/>
  <c r="B374" i="1"/>
  <c r="A374" i="1"/>
  <c r="D373" i="1"/>
  <c r="C373" i="1"/>
  <c r="B373" i="1"/>
  <c r="A373" i="1"/>
  <c r="D372" i="1"/>
  <c r="C372" i="1"/>
  <c r="B372" i="1"/>
  <c r="A372" i="1"/>
  <c r="A371" i="1"/>
  <c r="D370" i="1"/>
  <c r="D369" i="1"/>
  <c r="C369" i="1"/>
  <c r="B369" i="1"/>
  <c r="A369" i="1"/>
  <c r="D368" i="1"/>
  <c r="C368" i="1"/>
  <c r="B368" i="1"/>
  <c r="A368" i="1"/>
  <c r="D367" i="1"/>
  <c r="C367" i="1"/>
  <c r="B367" i="1"/>
  <c r="A367" i="1"/>
  <c r="D366" i="1"/>
  <c r="C366" i="1"/>
  <c r="B366" i="1"/>
  <c r="A366" i="1"/>
  <c r="D365" i="1"/>
  <c r="C365" i="1"/>
  <c r="B365" i="1"/>
  <c r="A365" i="1"/>
  <c r="D364" i="1"/>
  <c r="C364" i="1"/>
  <c r="B364" i="1"/>
  <c r="A364" i="1"/>
  <c r="D363" i="1"/>
  <c r="C363" i="1"/>
  <c r="B363" i="1"/>
  <c r="A363" i="1"/>
  <c r="D362" i="1"/>
  <c r="C362" i="1"/>
  <c r="B362" i="1"/>
  <c r="A362" i="1"/>
  <c r="D361" i="1"/>
  <c r="C361" i="1"/>
  <c r="B361" i="1"/>
  <c r="A361" i="1"/>
  <c r="D360" i="1"/>
  <c r="C360" i="1"/>
  <c r="B360" i="1"/>
  <c r="A360" i="1"/>
  <c r="D359" i="1"/>
  <c r="C359" i="1"/>
  <c r="B359" i="1"/>
  <c r="A359" i="1"/>
  <c r="D358" i="1"/>
  <c r="C358" i="1"/>
  <c r="B358" i="1"/>
  <c r="A358" i="1"/>
  <c r="D357" i="1"/>
  <c r="C357" i="1"/>
  <c r="B357" i="1"/>
  <c r="A357" i="1"/>
  <c r="D356" i="1"/>
  <c r="C356" i="1"/>
  <c r="B356" i="1"/>
  <c r="A356" i="1"/>
  <c r="D355" i="1"/>
  <c r="C355" i="1"/>
  <c r="B355" i="1"/>
  <c r="A355" i="1"/>
  <c r="D354" i="1"/>
  <c r="C354" i="1"/>
  <c r="B354" i="1"/>
  <c r="A354" i="1"/>
  <c r="D353" i="1"/>
  <c r="C353" i="1"/>
  <c r="B353" i="1"/>
  <c r="A353" i="1"/>
  <c r="D352" i="1"/>
  <c r="C352" i="1"/>
  <c r="B352" i="1"/>
  <c r="A352" i="1"/>
  <c r="D351" i="1"/>
  <c r="C351" i="1"/>
  <c r="B351" i="1"/>
  <c r="A351" i="1"/>
  <c r="D350" i="1"/>
  <c r="C350" i="1"/>
  <c r="B350" i="1"/>
  <c r="A350" i="1"/>
  <c r="D349" i="1"/>
  <c r="C349" i="1"/>
  <c r="B349" i="1"/>
  <c r="A349" i="1"/>
  <c r="A348" i="1"/>
  <c r="D347" i="1"/>
  <c r="A345" i="1"/>
  <c r="D344" i="1"/>
  <c r="C344" i="1"/>
  <c r="B344" i="1"/>
  <c r="A344" i="1"/>
  <c r="D343" i="1"/>
  <c r="C343" i="1"/>
  <c r="B343" i="1"/>
  <c r="A343" i="1"/>
  <c r="D342" i="1"/>
  <c r="C342" i="1"/>
  <c r="B342" i="1"/>
  <c r="A342" i="1"/>
  <c r="D341" i="1"/>
  <c r="C341" i="1"/>
  <c r="B341" i="1"/>
  <c r="A341" i="1"/>
  <c r="D340" i="1"/>
  <c r="C340" i="1"/>
  <c r="B340" i="1"/>
  <c r="A340" i="1"/>
  <c r="D339" i="1"/>
  <c r="C339" i="1"/>
  <c r="B339" i="1"/>
  <c r="A339" i="1"/>
  <c r="D338" i="1"/>
  <c r="C338" i="1"/>
  <c r="B338" i="1"/>
  <c r="A338" i="1"/>
  <c r="D337" i="1"/>
  <c r="C337" i="1"/>
  <c r="B337" i="1"/>
  <c r="A337" i="1"/>
  <c r="D336" i="1"/>
  <c r="C336" i="1"/>
  <c r="B336" i="1"/>
  <c r="A336" i="1"/>
  <c r="D335" i="1"/>
  <c r="C335" i="1"/>
  <c r="B335" i="1"/>
  <c r="A335" i="1"/>
  <c r="D334" i="1"/>
  <c r="C334" i="1"/>
  <c r="B334" i="1"/>
  <c r="A334" i="1"/>
  <c r="A333" i="1"/>
  <c r="D332" i="1"/>
  <c r="D331" i="1"/>
  <c r="C331" i="1"/>
  <c r="B331" i="1"/>
  <c r="A331" i="1"/>
  <c r="D330" i="1"/>
  <c r="C330" i="1"/>
  <c r="B330" i="1"/>
  <c r="A330" i="1"/>
  <c r="D329" i="1"/>
  <c r="C329" i="1"/>
  <c r="B329" i="1"/>
  <c r="A329" i="1"/>
  <c r="A328" i="1"/>
  <c r="D327" i="1"/>
  <c r="D326" i="1"/>
  <c r="C326" i="1"/>
  <c r="B326" i="1"/>
  <c r="A326" i="1"/>
  <c r="D325" i="1"/>
  <c r="C325" i="1"/>
  <c r="B325" i="1"/>
  <c r="A325" i="1"/>
  <c r="D324" i="1"/>
  <c r="C324" i="1"/>
  <c r="B324" i="1"/>
  <c r="A324" i="1"/>
  <c r="D323" i="1"/>
  <c r="C323" i="1"/>
  <c r="B323" i="1"/>
  <c r="A323" i="1"/>
  <c r="D322" i="1"/>
  <c r="C322" i="1"/>
  <c r="B322" i="1"/>
  <c r="A322" i="1"/>
  <c r="A321" i="1"/>
  <c r="D320" i="1"/>
  <c r="D319" i="1"/>
  <c r="C319" i="1"/>
  <c r="B319" i="1"/>
  <c r="A319" i="1"/>
  <c r="D318" i="1"/>
  <c r="C318" i="1"/>
  <c r="B318" i="1"/>
  <c r="A318" i="1"/>
  <c r="D317" i="1"/>
  <c r="C317" i="1"/>
  <c r="B317" i="1"/>
  <c r="A317" i="1"/>
  <c r="D316" i="1"/>
  <c r="C316" i="1"/>
  <c r="B316" i="1"/>
  <c r="A316" i="1"/>
  <c r="D315" i="1"/>
  <c r="C315" i="1"/>
  <c r="B315" i="1"/>
  <c r="A315" i="1"/>
  <c r="D314" i="1"/>
  <c r="C314" i="1"/>
  <c r="B314" i="1"/>
  <c r="A314" i="1"/>
  <c r="A313" i="1"/>
  <c r="D312" i="1"/>
  <c r="D311" i="1"/>
  <c r="C311" i="1"/>
  <c r="B311" i="1"/>
  <c r="A311" i="1"/>
  <c r="D310" i="1"/>
  <c r="C310" i="1"/>
  <c r="B310" i="1"/>
  <c r="A310" i="1"/>
  <c r="A309" i="1"/>
  <c r="D308" i="1"/>
  <c r="D307" i="1"/>
  <c r="C307" i="1"/>
  <c r="B307" i="1"/>
  <c r="A307" i="1"/>
  <c r="D306" i="1"/>
  <c r="C306" i="1"/>
  <c r="B306" i="1"/>
  <c r="A306" i="1"/>
  <c r="D305" i="1"/>
  <c r="C305" i="1"/>
  <c r="B305" i="1"/>
  <c r="A305" i="1"/>
  <c r="D304" i="1"/>
  <c r="C304" i="1"/>
  <c r="B304" i="1"/>
  <c r="A304" i="1"/>
  <c r="D303" i="1"/>
  <c r="C303" i="1"/>
  <c r="B303" i="1"/>
  <c r="A303" i="1"/>
  <c r="D302" i="1"/>
  <c r="C302" i="1"/>
  <c r="B302" i="1"/>
  <c r="A302" i="1"/>
  <c r="D301" i="1"/>
  <c r="C301" i="1"/>
  <c r="B301" i="1"/>
  <c r="A301" i="1"/>
  <c r="D300" i="1"/>
  <c r="C300" i="1"/>
  <c r="B300" i="1"/>
  <c r="A300" i="1"/>
  <c r="D299" i="1"/>
  <c r="C299" i="1"/>
  <c r="B299" i="1"/>
  <c r="A299" i="1"/>
  <c r="D298" i="1"/>
  <c r="C298" i="1"/>
  <c r="B298" i="1"/>
  <c r="A298" i="1"/>
  <c r="D297" i="1"/>
  <c r="C297" i="1"/>
  <c r="B297" i="1"/>
  <c r="A297" i="1"/>
  <c r="D296" i="1"/>
  <c r="C296" i="1"/>
  <c r="B296" i="1"/>
  <c r="A296" i="1"/>
  <c r="D295" i="1"/>
  <c r="C295" i="1"/>
  <c r="B295" i="1"/>
  <c r="A295" i="1"/>
  <c r="A294" i="1"/>
  <c r="D293" i="1"/>
  <c r="D292" i="1"/>
  <c r="C292" i="1"/>
  <c r="B292" i="1"/>
  <c r="A292" i="1"/>
  <c r="D291" i="1"/>
  <c r="C291" i="1"/>
  <c r="B291" i="1"/>
  <c r="A291" i="1"/>
  <c r="D290" i="1"/>
  <c r="C290" i="1"/>
  <c r="B290" i="1"/>
  <c r="A290" i="1"/>
  <c r="D289" i="1"/>
  <c r="C289" i="1"/>
  <c r="B289" i="1"/>
  <c r="A289" i="1"/>
  <c r="D288" i="1"/>
  <c r="C288" i="1"/>
  <c r="B288" i="1"/>
  <c r="A288" i="1"/>
  <c r="D287" i="1"/>
  <c r="C287" i="1"/>
  <c r="B287" i="1"/>
  <c r="A287" i="1"/>
  <c r="D286" i="1"/>
  <c r="C286" i="1"/>
  <c r="B286" i="1"/>
  <c r="A286" i="1"/>
  <c r="D285" i="1"/>
  <c r="C285" i="1"/>
  <c r="B285" i="1"/>
  <c r="A285" i="1"/>
  <c r="D284" i="1"/>
  <c r="C284" i="1"/>
  <c r="B284" i="1"/>
  <c r="A284" i="1"/>
  <c r="D283" i="1"/>
  <c r="C283" i="1"/>
  <c r="B283" i="1"/>
  <c r="A283" i="1"/>
  <c r="D282" i="1"/>
  <c r="C282" i="1"/>
  <c r="B282" i="1"/>
  <c r="A282" i="1"/>
  <c r="A281" i="1"/>
  <c r="D280" i="1"/>
  <c r="D279" i="1"/>
  <c r="C279" i="1"/>
  <c r="B279" i="1"/>
  <c r="A279" i="1"/>
  <c r="D278" i="1"/>
  <c r="C278" i="1"/>
  <c r="B278" i="1"/>
  <c r="A278" i="1"/>
  <c r="D277" i="1"/>
  <c r="C277" i="1"/>
  <c r="B277" i="1"/>
  <c r="A277" i="1"/>
  <c r="D276" i="1"/>
  <c r="C276" i="1"/>
  <c r="B276" i="1"/>
  <c r="A276" i="1"/>
  <c r="D275" i="1"/>
  <c r="C275" i="1"/>
  <c r="B275" i="1"/>
  <c r="A275" i="1"/>
  <c r="D274" i="1"/>
  <c r="C274" i="1"/>
  <c r="B274" i="1"/>
  <c r="A274" i="1"/>
  <c r="D273" i="1"/>
  <c r="C273" i="1"/>
  <c r="B273" i="1"/>
  <c r="A273" i="1"/>
  <c r="D272" i="1"/>
  <c r="C272" i="1"/>
  <c r="B272" i="1"/>
  <c r="A272" i="1"/>
  <c r="D271" i="1"/>
  <c r="C271" i="1"/>
  <c r="B271" i="1"/>
  <c r="A271" i="1"/>
  <c r="D270" i="1"/>
  <c r="C270" i="1"/>
  <c r="B270" i="1"/>
  <c r="A270" i="1"/>
  <c r="D269" i="1"/>
  <c r="C269" i="1"/>
  <c r="B269" i="1"/>
  <c r="A269" i="1"/>
  <c r="D268" i="1"/>
  <c r="C268" i="1"/>
  <c r="B268" i="1"/>
  <c r="A268" i="1"/>
  <c r="D267" i="1"/>
  <c r="C267" i="1"/>
  <c r="B267" i="1"/>
  <c r="A267" i="1"/>
  <c r="D266" i="1"/>
  <c r="C266" i="1"/>
  <c r="B266" i="1"/>
  <c r="A266" i="1"/>
  <c r="D265" i="1"/>
  <c r="C265" i="1"/>
  <c r="B265" i="1"/>
  <c r="A265" i="1"/>
  <c r="D264" i="1"/>
  <c r="C264" i="1"/>
  <c r="B264" i="1"/>
  <c r="A264" i="1"/>
  <c r="D263" i="1"/>
  <c r="C263" i="1"/>
  <c r="B263" i="1"/>
  <c r="A263" i="1"/>
  <c r="D262" i="1"/>
  <c r="C262" i="1"/>
  <c r="B262" i="1"/>
  <c r="A262" i="1"/>
  <c r="D261" i="1"/>
  <c r="C261" i="1"/>
  <c r="B261" i="1"/>
  <c r="A261" i="1"/>
  <c r="D260" i="1"/>
  <c r="C260" i="1"/>
  <c r="B260" i="1"/>
  <c r="A260" i="1"/>
  <c r="D259" i="1"/>
  <c r="C259" i="1"/>
  <c r="B259" i="1"/>
  <c r="A259" i="1"/>
  <c r="D258" i="1"/>
  <c r="C258" i="1"/>
  <c r="B258" i="1"/>
  <c r="A258" i="1"/>
  <c r="D257" i="1"/>
  <c r="C257" i="1"/>
  <c r="B257" i="1"/>
  <c r="A257" i="1"/>
  <c r="D256" i="1"/>
  <c r="C256" i="1"/>
  <c r="B256" i="1"/>
  <c r="A256" i="1"/>
  <c r="D255" i="1"/>
  <c r="C255" i="1"/>
  <c r="B255" i="1"/>
  <c r="A255" i="1"/>
  <c r="D254" i="1"/>
  <c r="C254" i="1"/>
  <c r="B254" i="1"/>
  <c r="A254" i="1"/>
  <c r="D253" i="1"/>
  <c r="C253" i="1"/>
  <c r="B253" i="1"/>
  <c r="A253" i="1"/>
  <c r="D252" i="1"/>
  <c r="C252" i="1"/>
  <c r="B252" i="1"/>
  <c r="A252" i="1"/>
  <c r="D251" i="1"/>
  <c r="C251" i="1"/>
  <c r="B251" i="1"/>
  <c r="A251" i="1"/>
  <c r="D250" i="1"/>
  <c r="C250" i="1"/>
  <c r="B250" i="1"/>
  <c r="A250" i="1"/>
  <c r="D249" i="1"/>
  <c r="C249" i="1"/>
  <c r="B249" i="1"/>
  <c r="A249" i="1"/>
  <c r="D248" i="1"/>
  <c r="C248" i="1"/>
  <c r="B248" i="1"/>
  <c r="A248" i="1"/>
  <c r="D247" i="1"/>
  <c r="C247" i="1"/>
  <c r="B247" i="1"/>
  <c r="A247" i="1"/>
  <c r="D246" i="1"/>
  <c r="C246" i="1"/>
  <c r="B246" i="1"/>
  <c r="A246" i="1"/>
  <c r="D245" i="1"/>
  <c r="C245" i="1"/>
  <c r="B245" i="1"/>
  <c r="A245" i="1"/>
  <c r="D244" i="1"/>
  <c r="C244" i="1"/>
  <c r="B244" i="1"/>
  <c r="A244" i="1"/>
  <c r="D243" i="1"/>
  <c r="C243" i="1"/>
  <c r="B243" i="1"/>
  <c r="A243" i="1"/>
  <c r="A242" i="1"/>
  <c r="D241" i="1"/>
  <c r="D240" i="1"/>
  <c r="C240" i="1"/>
  <c r="B240" i="1"/>
  <c r="A240" i="1"/>
  <c r="D239" i="1"/>
  <c r="C239" i="1"/>
  <c r="B239" i="1"/>
  <c r="A239" i="1"/>
  <c r="D238" i="1"/>
  <c r="C238" i="1"/>
  <c r="B238" i="1"/>
  <c r="A238" i="1"/>
  <c r="D237" i="1"/>
  <c r="C237" i="1"/>
  <c r="B237" i="1"/>
  <c r="A237" i="1"/>
  <c r="D236" i="1"/>
  <c r="C236" i="1"/>
  <c r="B236" i="1"/>
  <c r="A236" i="1"/>
  <c r="D235" i="1"/>
  <c r="C235" i="1"/>
  <c r="B235" i="1"/>
  <c r="A235" i="1"/>
  <c r="D234" i="1"/>
  <c r="C234" i="1"/>
  <c r="B234" i="1"/>
  <c r="A234" i="1"/>
  <c r="A233" i="1"/>
  <c r="D232" i="1"/>
  <c r="D231" i="1"/>
  <c r="C231" i="1"/>
  <c r="B231" i="1"/>
  <c r="A231" i="1"/>
  <c r="D230" i="1"/>
  <c r="C230" i="1"/>
  <c r="B230" i="1"/>
  <c r="A230" i="1"/>
  <c r="D229" i="1"/>
  <c r="C229" i="1"/>
  <c r="B229" i="1"/>
  <c r="A229" i="1"/>
  <c r="A228" i="1"/>
  <c r="D227" i="1"/>
  <c r="D226" i="1"/>
  <c r="C226" i="1"/>
  <c r="B226" i="1"/>
  <c r="A226" i="1"/>
  <c r="A225" i="1"/>
  <c r="D224" i="1"/>
  <c r="D222" i="1"/>
  <c r="C222" i="1"/>
  <c r="B222" i="1"/>
  <c r="A222" i="1"/>
  <c r="D221" i="1"/>
  <c r="C221" i="1"/>
  <c r="B221" i="1"/>
  <c r="A221" i="1"/>
  <c r="D220" i="1"/>
  <c r="C220" i="1"/>
  <c r="B220" i="1"/>
  <c r="A220" i="1"/>
  <c r="D219" i="1"/>
  <c r="C219" i="1"/>
  <c r="B219" i="1"/>
  <c r="A219" i="1"/>
  <c r="D218" i="1"/>
  <c r="C218" i="1"/>
  <c r="B218" i="1"/>
  <c r="A218" i="1"/>
  <c r="D217" i="1"/>
  <c r="C217" i="1"/>
  <c r="B217" i="1"/>
  <c r="A217" i="1"/>
  <c r="D216" i="1"/>
  <c r="C216" i="1"/>
  <c r="B216" i="1"/>
  <c r="A216" i="1"/>
  <c r="D215" i="1"/>
  <c r="C215" i="1"/>
  <c r="B215" i="1"/>
  <c r="A215" i="1"/>
  <c r="D214" i="1"/>
  <c r="C214" i="1"/>
  <c r="B214" i="1"/>
  <c r="A214" i="1"/>
  <c r="D213" i="1"/>
  <c r="C213" i="1"/>
  <c r="B213" i="1"/>
  <c r="A213" i="1"/>
  <c r="D212" i="1"/>
  <c r="C212" i="1"/>
  <c r="B212" i="1"/>
  <c r="A212" i="1"/>
  <c r="D211" i="1"/>
  <c r="C211" i="1"/>
  <c r="B211" i="1"/>
  <c r="A211" i="1"/>
  <c r="D210" i="1"/>
  <c r="C210" i="1"/>
  <c r="B210" i="1"/>
  <c r="A210" i="1"/>
  <c r="A209" i="1"/>
  <c r="D208" i="1"/>
  <c r="D207" i="1"/>
  <c r="C207" i="1"/>
  <c r="B207" i="1"/>
  <c r="A207" i="1"/>
  <c r="D206" i="1"/>
  <c r="C206" i="1"/>
  <c r="B206" i="1"/>
  <c r="A206" i="1"/>
  <c r="D205" i="1"/>
  <c r="C205" i="1"/>
  <c r="B205" i="1"/>
  <c r="A205" i="1"/>
  <c r="D204" i="1"/>
  <c r="C204" i="1"/>
  <c r="B204" i="1"/>
  <c r="A204" i="1"/>
  <c r="D203" i="1"/>
  <c r="C203" i="1"/>
  <c r="B203" i="1"/>
  <c r="A203" i="1"/>
  <c r="D202" i="1"/>
  <c r="C202" i="1"/>
  <c r="B202" i="1"/>
  <c r="A202" i="1"/>
  <c r="D201" i="1"/>
  <c r="C201" i="1"/>
  <c r="B201" i="1"/>
  <c r="A201" i="1"/>
  <c r="D200" i="1"/>
  <c r="C200" i="1"/>
  <c r="B200" i="1"/>
  <c r="A200" i="1"/>
  <c r="D199" i="1"/>
  <c r="C199" i="1"/>
  <c r="B199" i="1"/>
  <c r="A199" i="1"/>
  <c r="D198" i="1"/>
  <c r="C198" i="1"/>
  <c r="B198" i="1"/>
  <c r="A198" i="1"/>
  <c r="D197" i="1"/>
  <c r="C197" i="1"/>
  <c r="B197" i="1"/>
  <c r="A197" i="1"/>
  <c r="D196" i="1"/>
  <c r="C196" i="1"/>
  <c r="B196" i="1"/>
  <c r="A196" i="1"/>
  <c r="D195" i="1"/>
  <c r="C195" i="1"/>
  <c r="B195" i="1"/>
  <c r="A195" i="1"/>
  <c r="D194" i="1"/>
  <c r="C194" i="1"/>
  <c r="B194" i="1"/>
  <c r="A194" i="1"/>
  <c r="D193" i="1"/>
  <c r="C193" i="1"/>
  <c r="B193" i="1"/>
  <c r="A193" i="1"/>
  <c r="D192" i="1"/>
  <c r="C192" i="1"/>
  <c r="B192" i="1"/>
  <c r="A192" i="1"/>
  <c r="D191" i="1"/>
  <c r="C191" i="1"/>
  <c r="B191" i="1"/>
  <c r="A191" i="1"/>
  <c r="D190" i="1"/>
  <c r="C190" i="1"/>
  <c r="B190" i="1"/>
  <c r="A190" i="1"/>
  <c r="D189" i="1"/>
  <c r="C189" i="1"/>
  <c r="B189" i="1"/>
  <c r="A189" i="1"/>
  <c r="D188" i="1"/>
  <c r="C188" i="1"/>
  <c r="B188" i="1"/>
  <c r="A188" i="1"/>
  <c r="D187" i="1"/>
  <c r="C187" i="1"/>
  <c r="B187" i="1"/>
  <c r="A187" i="1"/>
  <c r="D186" i="1"/>
  <c r="C186" i="1"/>
  <c r="B186" i="1"/>
  <c r="A186" i="1"/>
  <c r="D185" i="1"/>
  <c r="C185" i="1"/>
  <c r="B185" i="1"/>
  <c r="A185" i="1"/>
  <c r="A184" i="1"/>
  <c r="D183" i="1"/>
  <c r="D180" i="1"/>
  <c r="C180" i="1"/>
  <c r="B180" i="1"/>
  <c r="A180" i="1"/>
  <c r="D179" i="1"/>
  <c r="C179" i="1"/>
  <c r="B179" i="1"/>
  <c r="A179" i="1"/>
  <c r="D178" i="1"/>
  <c r="C178" i="1"/>
  <c r="B178" i="1"/>
  <c r="A178" i="1"/>
  <c r="D177" i="1"/>
  <c r="C177" i="1"/>
  <c r="B177" i="1"/>
  <c r="A177" i="1"/>
  <c r="D176" i="1"/>
  <c r="C176" i="1"/>
  <c r="B176" i="1"/>
  <c r="A176" i="1"/>
  <c r="D175" i="1"/>
  <c r="C175" i="1"/>
  <c r="B175" i="1"/>
  <c r="A175" i="1"/>
  <c r="D174" i="1"/>
  <c r="C174" i="1"/>
  <c r="B174" i="1"/>
  <c r="A174" i="1"/>
  <c r="D173" i="1"/>
  <c r="C173" i="1"/>
  <c r="B173" i="1"/>
  <c r="A173" i="1"/>
  <c r="D172" i="1"/>
  <c r="C172" i="1"/>
  <c r="B172" i="1"/>
  <c r="A172" i="1"/>
  <c r="D171" i="1"/>
  <c r="C171" i="1"/>
  <c r="B171" i="1"/>
  <c r="A171" i="1"/>
  <c r="D170" i="1"/>
  <c r="C170" i="1"/>
  <c r="B170" i="1"/>
  <c r="A170" i="1"/>
  <c r="D169" i="1"/>
  <c r="C169" i="1"/>
  <c r="B169" i="1"/>
  <c r="A169" i="1"/>
  <c r="D168" i="1"/>
  <c r="C168" i="1"/>
  <c r="B168" i="1"/>
  <c r="A168" i="1"/>
  <c r="D167" i="1"/>
  <c r="C167" i="1"/>
  <c r="B167" i="1"/>
  <c r="A167" i="1"/>
  <c r="D166" i="1"/>
  <c r="C166" i="1"/>
  <c r="B166" i="1"/>
  <c r="A166" i="1"/>
  <c r="D165" i="1"/>
  <c r="C165" i="1"/>
  <c r="B165" i="1"/>
  <c r="A165" i="1"/>
  <c r="D164" i="1"/>
  <c r="C164" i="1"/>
  <c r="B164" i="1"/>
  <c r="A164" i="1"/>
  <c r="D163" i="1"/>
  <c r="C163" i="1"/>
  <c r="B163" i="1"/>
  <c r="A163" i="1"/>
  <c r="A162" i="1"/>
  <c r="D161" i="1"/>
  <c r="D158" i="1"/>
  <c r="C158" i="1"/>
  <c r="B158" i="1"/>
  <c r="A158" i="1"/>
  <c r="D157" i="1"/>
  <c r="C157" i="1"/>
  <c r="B157" i="1"/>
  <c r="A157" i="1"/>
  <c r="D156" i="1"/>
  <c r="C156" i="1"/>
  <c r="B156" i="1"/>
  <c r="A156" i="1"/>
  <c r="D155" i="1"/>
  <c r="C155" i="1"/>
  <c r="B155" i="1"/>
  <c r="A155" i="1"/>
  <c r="D154" i="1"/>
  <c r="C154" i="1"/>
  <c r="B154" i="1"/>
  <c r="A154" i="1"/>
  <c r="D153" i="1"/>
  <c r="C153" i="1"/>
  <c r="B153" i="1"/>
  <c r="A153" i="1"/>
  <c r="D152" i="1"/>
  <c r="C152" i="1"/>
  <c r="B152" i="1"/>
  <c r="A152" i="1"/>
  <c r="D151" i="1"/>
  <c r="C151" i="1"/>
  <c r="B151" i="1"/>
  <c r="A151" i="1"/>
  <c r="D150" i="1"/>
  <c r="C150" i="1"/>
  <c r="B150" i="1"/>
  <c r="A150" i="1"/>
  <c r="D149" i="1"/>
  <c r="C149" i="1"/>
  <c r="B149" i="1"/>
  <c r="A149" i="1"/>
  <c r="D148" i="1"/>
  <c r="C148" i="1"/>
  <c r="B148" i="1"/>
  <c r="A148" i="1"/>
  <c r="D147" i="1"/>
  <c r="C147" i="1"/>
  <c r="B147" i="1"/>
  <c r="A147" i="1"/>
  <c r="D146" i="1"/>
  <c r="C146" i="1"/>
  <c r="B146" i="1"/>
  <c r="A146" i="1"/>
  <c r="D145" i="1"/>
  <c r="C145" i="1"/>
  <c r="B145" i="1"/>
  <c r="A145" i="1"/>
  <c r="D144" i="1"/>
  <c r="C144" i="1"/>
  <c r="B144" i="1"/>
  <c r="A144" i="1"/>
  <c r="D143" i="1"/>
  <c r="C143" i="1"/>
  <c r="B143" i="1"/>
  <c r="A143" i="1"/>
  <c r="D142" i="1"/>
  <c r="C142" i="1"/>
  <c r="B142" i="1"/>
  <c r="A142" i="1"/>
  <c r="A141" i="1"/>
  <c r="D140" i="1"/>
  <c r="D139" i="1"/>
  <c r="C139" i="1"/>
  <c r="B139" i="1"/>
  <c r="A139" i="1"/>
  <c r="A138" i="1"/>
  <c r="D137" i="1"/>
  <c r="D136" i="1"/>
  <c r="C136" i="1"/>
  <c r="B136" i="1"/>
  <c r="A136" i="1"/>
  <c r="D135" i="1"/>
  <c r="C135" i="1"/>
  <c r="B135" i="1"/>
  <c r="A135" i="1"/>
  <c r="D134" i="1"/>
  <c r="C134" i="1"/>
  <c r="B134" i="1"/>
  <c r="A134" i="1"/>
  <c r="D133" i="1"/>
  <c r="C133" i="1"/>
  <c r="B133" i="1"/>
  <c r="A133" i="1"/>
  <c r="D132" i="1"/>
  <c r="C132" i="1"/>
  <c r="B132" i="1"/>
  <c r="A132" i="1"/>
  <c r="D131" i="1"/>
  <c r="C131" i="1"/>
  <c r="B131" i="1"/>
  <c r="A131" i="1"/>
  <c r="D130" i="1"/>
  <c r="C130" i="1"/>
  <c r="B130" i="1"/>
  <c r="A130" i="1"/>
  <c r="D129" i="1"/>
  <c r="C129" i="1"/>
  <c r="B129" i="1"/>
  <c r="A129" i="1"/>
  <c r="D128" i="1"/>
  <c r="C128" i="1"/>
  <c r="B128" i="1"/>
  <c r="A128" i="1"/>
  <c r="D127" i="1"/>
  <c r="C127" i="1"/>
  <c r="B127" i="1"/>
  <c r="A127" i="1"/>
  <c r="D126" i="1"/>
  <c r="C126" i="1"/>
  <c r="B126" i="1"/>
  <c r="A126" i="1"/>
  <c r="D125" i="1"/>
  <c r="C125" i="1"/>
  <c r="B125" i="1"/>
  <c r="A125" i="1"/>
  <c r="D124" i="1"/>
  <c r="C124" i="1"/>
  <c r="B124" i="1"/>
  <c r="A124" i="1"/>
  <c r="D122" i="1"/>
  <c r="D121" i="1"/>
  <c r="C121" i="1"/>
  <c r="B121" i="1"/>
  <c r="A121" i="1"/>
  <c r="D120" i="1"/>
  <c r="C120" i="1"/>
  <c r="B120" i="1"/>
  <c r="A120" i="1"/>
  <c r="D119" i="1"/>
  <c r="C119" i="1"/>
  <c r="B119" i="1"/>
  <c r="A119" i="1"/>
  <c r="D118" i="1"/>
  <c r="C118" i="1"/>
  <c r="B118" i="1"/>
  <c r="A118" i="1"/>
  <c r="D117" i="1"/>
  <c r="C117" i="1"/>
  <c r="B117" i="1"/>
  <c r="A117" i="1"/>
  <c r="D116" i="1"/>
  <c r="C116" i="1"/>
  <c r="B116" i="1"/>
  <c r="A116" i="1"/>
  <c r="D115" i="1"/>
  <c r="C115" i="1"/>
  <c r="B115" i="1"/>
  <c r="A115" i="1"/>
  <c r="D114" i="1"/>
  <c r="C114" i="1"/>
  <c r="B114" i="1"/>
  <c r="A114" i="1"/>
  <c r="D113" i="1"/>
  <c r="C113" i="1"/>
  <c r="B113" i="1"/>
  <c r="A113" i="1"/>
  <c r="D112" i="1"/>
  <c r="C112" i="1"/>
  <c r="B112" i="1"/>
  <c r="A112" i="1"/>
  <c r="D111" i="1"/>
  <c r="C111" i="1"/>
  <c r="B111" i="1"/>
  <c r="A111" i="1"/>
  <c r="D110" i="1"/>
  <c r="C110" i="1"/>
  <c r="B110" i="1"/>
  <c r="A110" i="1"/>
  <c r="D109" i="1"/>
  <c r="C109" i="1"/>
  <c r="B109" i="1"/>
  <c r="A109" i="1"/>
  <c r="D108" i="1"/>
  <c r="C108" i="1"/>
  <c r="B108" i="1"/>
  <c r="A108" i="1"/>
  <c r="D107" i="1"/>
  <c r="C107" i="1"/>
  <c r="B107" i="1"/>
  <c r="A107" i="1"/>
  <c r="D106" i="1"/>
  <c r="C106" i="1"/>
  <c r="B106" i="1"/>
  <c r="A106" i="1"/>
  <c r="D105" i="1"/>
  <c r="C105" i="1"/>
  <c r="B105" i="1"/>
  <c r="A105" i="1"/>
  <c r="D104" i="1"/>
  <c r="C104" i="1"/>
  <c r="B104" i="1"/>
  <c r="A104" i="1"/>
  <c r="D103" i="1"/>
  <c r="C103" i="1"/>
  <c r="B103" i="1"/>
  <c r="A103" i="1"/>
  <c r="D102" i="1"/>
  <c r="C102" i="1"/>
  <c r="B102" i="1"/>
  <c r="A102" i="1"/>
  <c r="D101" i="1"/>
  <c r="C101" i="1"/>
  <c r="B101" i="1"/>
  <c r="A101" i="1"/>
  <c r="D100" i="1"/>
  <c r="C100" i="1"/>
  <c r="B100" i="1"/>
  <c r="A100" i="1"/>
  <c r="A99" i="1"/>
  <c r="D98" i="1"/>
  <c r="D97" i="1"/>
  <c r="C97" i="1"/>
  <c r="B97" i="1"/>
  <c r="A97" i="1"/>
  <c r="D96" i="1"/>
  <c r="C96" i="1"/>
  <c r="B96" i="1"/>
  <c r="A96" i="1"/>
  <c r="D95" i="1"/>
  <c r="C95" i="1"/>
  <c r="B95" i="1"/>
  <c r="A95" i="1"/>
  <c r="D94" i="1"/>
  <c r="C94" i="1"/>
  <c r="B94" i="1"/>
  <c r="A94" i="1"/>
  <c r="D93" i="1"/>
  <c r="C93" i="1"/>
  <c r="B93" i="1"/>
  <c r="A93" i="1"/>
  <c r="D92" i="1"/>
  <c r="C92" i="1"/>
  <c r="B92" i="1"/>
  <c r="A92" i="1"/>
  <c r="D91" i="1"/>
  <c r="C91" i="1"/>
  <c r="B91" i="1"/>
  <c r="A91" i="1"/>
  <c r="D90" i="1"/>
  <c r="C90" i="1"/>
  <c r="B90" i="1"/>
  <c r="A90" i="1"/>
  <c r="D89" i="1"/>
  <c r="C89" i="1"/>
  <c r="B89" i="1"/>
  <c r="A89" i="1"/>
  <c r="D88" i="1"/>
  <c r="C88" i="1"/>
  <c r="B88" i="1"/>
  <c r="A88" i="1"/>
  <c r="D87" i="1"/>
  <c r="C87" i="1"/>
  <c r="B87" i="1"/>
  <c r="A87" i="1"/>
  <c r="D86" i="1"/>
  <c r="C86" i="1"/>
  <c r="B86" i="1"/>
  <c r="A86" i="1"/>
  <c r="A85" i="1"/>
  <c r="D84" i="1"/>
  <c r="D83" i="1"/>
  <c r="C83" i="1"/>
  <c r="B83" i="1"/>
  <c r="A83" i="1"/>
  <c r="D82" i="1"/>
  <c r="C82" i="1"/>
  <c r="B82" i="1"/>
  <c r="A82" i="1"/>
  <c r="D81" i="1"/>
  <c r="C81" i="1"/>
  <c r="B81" i="1"/>
  <c r="A81" i="1"/>
  <c r="D80" i="1"/>
  <c r="C80" i="1"/>
  <c r="B80" i="1"/>
  <c r="A80" i="1"/>
  <c r="D79" i="1"/>
  <c r="C79" i="1"/>
  <c r="B79" i="1"/>
  <c r="A79" i="1"/>
  <c r="D78" i="1"/>
  <c r="C78" i="1"/>
  <c r="B78" i="1"/>
  <c r="A78" i="1"/>
  <c r="D77" i="1"/>
  <c r="C77" i="1"/>
  <c r="B77" i="1"/>
  <c r="A77" i="1"/>
  <c r="A76" i="1"/>
  <c r="D75" i="1"/>
  <c r="D74" i="1"/>
  <c r="C74" i="1"/>
  <c r="B74" i="1"/>
  <c r="A74" i="1"/>
  <c r="D73" i="1"/>
  <c r="C73" i="1"/>
  <c r="B73" i="1"/>
  <c r="A73" i="1"/>
  <c r="D72" i="1"/>
  <c r="C72" i="1"/>
  <c r="B72" i="1"/>
  <c r="A72" i="1"/>
  <c r="D71" i="1"/>
  <c r="C71" i="1"/>
  <c r="B71" i="1"/>
  <c r="A71" i="1"/>
  <c r="A70" i="1"/>
  <c r="D69" i="1"/>
  <c r="D68" i="1"/>
  <c r="C68" i="1"/>
  <c r="B68" i="1"/>
  <c r="A68" i="1"/>
  <c r="A67" i="1"/>
  <c r="D66" i="1"/>
  <c r="D65" i="1"/>
  <c r="C65" i="1"/>
  <c r="B65" i="1"/>
  <c r="A65" i="1"/>
  <c r="D64" i="1"/>
  <c r="C64" i="1"/>
  <c r="B64" i="1"/>
  <c r="A64" i="1"/>
  <c r="D63" i="1"/>
  <c r="C63" i="1"/>
  <c r="B63" i="1"/>
  <c r="A63" i="1"/>
  <c r="D62" i="1"/>
  <c r="C62" i="1"/>
  <c r="B62" i="1"/>
  <c r="A62" i="1"/>
  <c r="D61" i="1"/>
  <c r="C61" i="1"/>
  <c r="B61" i="1"/>
  <c r="A61" i="1"/>
  <c r="D60" i="1"/>
  <c r="C60" i="1"/>
  <c r="B60" i="1"/>
  <c r="A60" i="1"/>
  <c r="D59" i="1"/>
  <c r="C59" i="1"/>
  <c r="B59" i="1"/>
  <c r="A59" i="1"/>
  <c r="D58" i="1"/>
  <c r="C58" i="1"/>
  <c r="B58" i="1"/>
  <c r="A58" i="1"/>
  <c r="A57" i="1"/>
  <c r="D56" i="1"/>
  <c r="D55" i="1"/>
  <c r="C55" i="1"/>
  <c r="B55" i="1"/>
  <c r="A55" i="1"/>
  <c r="D54" i="1"/>
  <c r="C54" i="1"/>
  <c r="B54" i="1"/>
  <c r="A54" i="1"/>
  <c r="D53" i="1"/>
  <c r="C53" i="1"/>
  <c r="B53" i="1"/>
  <c r="A53" i="1"/>
  <c r="D52" i="1"/>
  <c r="C52" i="1"/>
  <c r="B52" i="1"/>
  <c r="A52" i="1"/>
  <c r="D51" i="1"/>
  <c r="C51" i="1"/>
  <c r="B51" i="1"/>
  <c r="A51" i="1"/>
  <c r="D50" i="1"/>
  <c r="C50" i="1"/>
  <c r="B50" i="1"/>
  <c r="A50" i="1"/>
  <c r="A49" i="1"/>
  <c r="D48" i="1"/>
  <c r="D47" i="1"/>
  <c r="C47" i="1"/>
  <c r="B47" i="1"/>
  <c r="A47" i="1"/>
  <c r="D46" i="1"/>
  <c r="C46" i="1"/>
  <c r="B46" i="1"/>
  <c r="A46" i="1"/>
  <c r="D45" i="1"/>
  <c r="C45" i="1"/>
  <c r="B45" i="1"/>
  <c r="A45" i="1"/>
  <c r="D44" i="1"/>
  <c r="C44" i="1"/>
  <c r="B44" i="1"/>
  <c r="A44" i="1"/>
  <c r="D43" i="1"/>
  <c r="C43" i="1"/>
  <c r="B43" i="1"/>
  <c r="A43" i="1"/>
  <c r="D42" i="1"/>
  <c r="C42" i="1"/>
  <c r="B42" i="1"/>
  <c r="A42" i="1"/>
  <c r="D41" i="1"/>
  <c r="C41" i="1"/>
  <c r="B41" i="1"/>
  <c r="A41" i="1"/>
  <c r="D40" i="1"/>
  <c r="C40" i="1"/>
  <c r="B40" i="1"/>
  <c r="A40" i="1"/>
  <c r="D39" i="1"/>
  <c r="C39" i="1"/>
  <c r="B39" i="1"/>
  <c r="A39" i="1"/>
  <c r="D38" i="1"/>
  <c r="C38" i="1"/>
  <c r="B38" i="1"/>
  <c r="A38" i="1"/>
  <c r="D37" i="1"/>
  <c r="C37" i="1"/>
  <c r="B37" i="1"/>
  <c r="A37" i="1"/>
  <c r="D36" i="1"/>
  <c r="C36" i="1"/>
  <c r="B36" i="1"/>
  <c r="A36" i="1"/>
  <c r="D35" i="1"/>
  <c r="C35" i="1"/>
  <c r="B35" i="1"/>
  <c r="A35" i="1"/>
  <c r="A34" i="1"/>
  <c r="D33" i="1"/>
  <c r="D32" i="1"/>
  <c r="C32" i="1"/>
  <c r="B32" i="1"/>
  <c r="A32" i="1"/>
  <c r="D31" i="1"/>
  <c r="C31" i="1"/>
  <c r="B31" i="1"/>
  <c r="A31" i="1"/>
  <c r="D30" i="1"/>
  <c r="C30" i="1"/>
  <c r="B30" i="1"/>
  <c r="A30" i="1"/>
  <c r="D29" i="1"/>
  <c r="C29" i="1"/>
  <c r="B29" i="1"/>
  <c r="A29" i="1"/>
  <c r="D28" i="1"/>
  <c r="C28" i="1"/>
  <c r="B28" i="1"/>
  <c r="A28" i="1"/>
  <c r="D27" i="1"/>
  <c r="C27" i="1"/>
  <c r="B27" i="1"/>
  <c r="A27" i="1"/>
  <c r="D26" i="1"/>
  <c r="C26" i="1"/>
  <c r="B26" i="1"/>
  <c r="A26" i="1"/>
  <c r="D25" i="1"/>
  <c r="C25" i="1"/>
  <c r="B25" i="1"/>
  <c r="A25" i="1"/>
  <c r="D24" i="1"/>
  <c r="C24" i="1"/>
  <c r="B24" i="1"/>
  <c r="A24" i="1"/>
  <c r="D23" i="1"/>
  <c r="C23" i="1"/>
  <c r="B23" i="1"/>
  <c r="A23" i="1"/>
  <c r="D22" i="1"/>
  <c r="C22" i="1"/>
  <c r="B22" i="1"/>
  <c r="A22" i="1"/>
  <c r="D21" i="1"/>
  <c r="C21" i="1"/>
  <c r="B21" i="1"/>
  <c r="A21" i="1"/>
  <c r="D20" i="1"/>
  <c r="C20" i="1"/>
  <c r="B20" i="1"/>
  <c r="A20" i="1"/>
  <c r="D19" i="1"/>
  <c r="C19" i="1"/>
  <c r="B19" i="1"/>
  <c r="A19" i="1"/>
  <c r="D18" i="1"/>
  <c r="C18" i="1"/>
  <c r="B18" i="1"/>
  <c r="A18" i="1"/>
  <c r="D17" i="1"/>
  <c r="C17" i="1"/>
  <c r="B17" i="1"/>
  <c r="A17" i="1"/>
  <c r="D15" i="1"/>
  <c r="D14" i="1"/>
  <c r="C14" i="1"/>
  <c r="B14" i="1"/>
  <c r="A14" i="1"/>
  <c r="D13" i="1"/>
  <c r="C13" i="1"/>
  <c r="B13" i="1"/>
  <c r="A13" i="1"/>
  <c r="D12" i="1"/>
  <c r="C12" i="1"/>
  <c r="B12" i="1"/>
  <c r="A12" i="1"/>
  <c r="D11" i="1"/>
  <c r="C11" i="1"/>
  <c r="B11" i="1"/>
  <c r="A11" i="1"/>
  <c r="D10" i="1"/>
  <c r="C10" i="1"/>
  <c r="B10" i="1"/>
  <c r="A10" i="1"/>
  <c r="D9" i="1"/>
  <c r="C9" i="1"/>
  <c r="B9" i="1"/>
  <c r="A9" i="1"/>
  <c r="D8" i="1"/>
  <c r="C8" i="1"/>
  <c r="B8" i="1"/>
  <c r="A8" i="1"/>
  <c r="D7" i="1"/>
  <c r="C7" i="1"/>
  <c r="B7" i="1"/>
  <c r="A7" i="1"/>
  <c r="D5" i="1"/>
  <c r="A2" i="1"/>
</calcChain>
</file>

<file path=xl/sharedStrings.xml><?xml version="1.0" encoding="utf-8"?>
<sst xmlns="http://schemas.openxmlformats.org/spreadsheetml/2006/main" count="43" uniqueCount="9">
  <si>
    <t>KOLOR ZIELONY OZNACZA OSTATNIO AKTUALIZOWANĄ POZYCJĘ</t>
  </si>
  <si>
    <t>Zdjęcie</t>
  </si>
  <si>
    <t>ATRIUM</t>
  </si>
  <si>
    <t>CENTAUR</t>
  </si>
  <si>
    <t>DIGIWAY</t>
  </si>
  <si>
    <t>INTERFONÍA</t>
  </si>
  <si>
    <t>ZASILACZE</t>
  </si>
  <si>
    <t>ELEKTROZAMKI</t>
  </si>
  <si>
    <t xml:space="preserve">                         DYSTRYBUCJA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</si>
</sst>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zł&quot;_-;\-* #,##0.00\ &quot;zł&quot;_-;_-* &quot;-&quot;??\ &quot;zł&quot;_-;_-@_-"/>
    <numFmt numFmtId="165" formatCode="#,##0.00\ &quot;€&quot;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28"/>
      <color rgb="FF1A3F6C"/>
      <name val="Calibri"/>
      <family val="2"/>
      <scheme val="minor"/>
    </font>
    <font>
      <sz val="18"/>
      <color theme="8"/>
      <name val="Arial Black"/>
      <family val="2"/>
    </font>
    <font>
      <b/>
      <sz val="14"/>
      <color theme="1"/>
      <name val="Calibri"/>
      <family val="2"/>
      <charset val="238"/>
      <scheme val="minor"/>
    </font>
    <font>
      <sz val="10"/>
      <name val="Arial"/>
      <family val="2"/>
    </font>
    <font>
      <b/>
      <sz val="8"/>
      <color rgb="FF1A3F6C"/>
      <name val="Arial Black"/>
      <family val="2"/>
    </font>
    <font>
      <sz val="12"/>
      <color rgb="FF1A3F6C"/>
      <name val="Arial Black"/>
      <family val="2"/>
    </font>
    <font>
      <sz val="8"/>
      <color theme="1"/>
      <name val="Calibri"/>
      <family val="2"/>
      <scheme val="minor"/>
    </font>
    <font>
      <sz val="8"/>
      <color rgb="FF1A3F6C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FF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0" fontId="6" fillId="0" borderId="0"/>
  </cellStyleXfs>
  <cellXfs count="107">
    <xf numFmtId="0" fontId="0" fillId="0" borderId="0" xfId="0"/>
    <xf numFmtId="0" fontId="9" fillId="0" borderId="16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vertical="center"/>
    </xf>
    <xf numFmtId="0" fontId="9" fillId="0" borderId="18" xfId="0" applyFont="1" applyFill="1" applyBorder="1" applyAlignment="1">
      <alignment vertical="center"/>
    </xf>
    <xf numFmtId="165" fontId="9" fillId="0" borderId="20" xfId="0" applyNumberFormat="1" applyFont="1" applyFill="1" applyBorder="1" applyAlignment="1">
      <alignment horizontal="right" vertical="center"/>
    </xf>
    <xf numFmtId="0" fontId="9" fillId="3" borderId="16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vertical="center"/>
    </xf>
    <xf numFmtId="0" fontId="9" fillId="3" borderId="18" xfId="0" applyFont="1" applyFill="1" applyBorder="1" applyAlignment="1">
      <alignment vertical="center"/>
    </xf>
    <xf numFmtId="165" fontId="9" fillId="3" borderId="20" xfId="0" applyNumberFormat="1" applyFont="1" applyFill="1" applyBorder="1" applyAlignment="1">
      <alignment horizontal="right" vertical="center"/>
    </xf>
    <xf numFmtId="0" fontId="9" fillId="0" borderId="21" xfId="0" applyFont="1" applyFill="1" applyBorder="1" applyAlignment="1">
      <alignment horizontal="center" vertical="center"/>
    </xf>
    <xf numFmtId="0" fontId="9" fillId="0" borderId="22" xfId="0" applyFont="1" applyFill="1" applyBorder="1" applyAlignment="1">
      <alignment vertical="center"/>
    </xf>
    <xf numFmtId="0" fontId="9" fillId="0" borderId="23" xfId="0" applyFont="1" applyFill="1" applyBorder="1" applyAlignment="1">
      <alignment vertical="center"/>
    </xf>
    <xf numFmtId="165" fontId="9" fillId="0" borderId="26" xfId="0" applyNumberFormat="1" applyFont="1" applyFill="1" applyBorder="1" applyAlignment="1">
      <alignment horizontal="right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vertical="center"/>
    </xf>
    <xf numFmtId="0" fontId="9" fillId="0" borderId="15" xfId="0" applyFont="1" applyFill="1" applyBorder="1" applyAlignment="1">
      <alignment vertical="center"/>
    </xf>
    <xf numFmtId="165" fontId="9" fillId="0" borderId="13" xfId="0" applyNumberFormat="1" applyFont="1" applyFill="1" applyBorder="1" applyAlignment="1">
      <alignment horizontal="right" vertical="center"/>
    </xf>
    <xf numFmtId="0" fontId="9" fillId="0" borderId="21" xfId="0" applyFont="1" applyBorder="1" applyAlignment="1">
      <alignment horizontal="center" vertical="center"/>
    </xf>
    <xf numFmtId="0" fontId="9" fillId="0" borderId="22" xfId="0" applyFont="1" applyBorder="1" applyAlignment="1">
      <alignment vertical="center"/>
    </xf>
    <xf numFmtId="0" fontId="9" fillId="0" borderId="23" xfId="0" applyFont="1" applyBorder="1" applyAlignment="1">
      <alignment vertical="center"/>
    </xf>
    <xf numFmtId="0" fontId="0" fillId="0" borderId="0" xfId="0" applyFill="1"/>
    <xf numFmtId="0" fontId="9" fillId="0" borderId="16" xfId="0" applyFont="1" applyBorder="1" applyAlignment="1">
      <alignment horizontal="center" vertical="center"/>
    </xf>
    <xf numFmtId="0" fontId="9" fillId="0" borderId="17" xfId="0" applyFont="1" applyBorder="1" applyAlignment="1">
      <alignment vertical="center"/>
    </xf>
    <xf numFmtId="0" fontId="9" fillId="0" borderId="18" xfId="0" applyFont="1" applyBorder="1" applyAlignment="1">
      <alignment vertical="center"/>
    </xf>
    <xf numFmtId="0" fontId="9" fillId="0" borderId="38" xfId="0" applyFont="1" applyBorder="1" applyAlignment="1">
      <alignment horizontal="center" vertical="center"/>
    </xf>
    <xf numFmtId="0" fontId="9" fillId="0" borderId="39" xfId="0" applyFont="1" applyBorder="1" applyAlignment="1">
      <alignment vertical="center"/>
    </xf>
    <xf numFmtId="0" fontId="9" fillId="0" borderId="40" xfId="0" applyFont="1" applyBorder="1" applyAlignment="1">
      <alignment vertical="center"/>
    </xf>
    <xf numFmtId="0" fontId="9" fillId="0" borderId="35" xfId="0" applyFont="1" applyBorder="1" applyAlignment="1">
      <alignment horizontal="center" vertical="center"/>
    </xf>
    <xf numFmtId="0" fontId="9" fillId="0" borderId="36" xfId="0" applyFont="1" applyBorder="1" applyAlignment="1">
      <alignment vertical="center"/>
    </xf>
    <xf numFmtId="0" fontId="9" fillId="0" borderId="37" xfId="0" applyFont="1" applyBorder="1" applyAlignment="1">
      <alignment vertical="center"/>
    </xf>
    <xf numFmtId="165" fontId="9" fillId="0" borderId="44" xfId="0" applyNumberFormat="1" applyFont="1" applyFill="1" applyBorder="1" applyAlignment="1">
      <alignment horizontal="right" vertical="center"/>
    </xf>
    <xf numFmtId="0" fontId="9" fillId="0" borderId="14" xfId="0" applyFont="1" applyBorder="1" applyAlignment="1">
      <alignment horizontal="center" vertical="center"/>
    </xf>
    <xf numFmtId="0" fontId="9" fillId="0" borderId="27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9" fillId="3" borderId="21" xfId="0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vertical="center"/>
    </xf>
    <xf numFmtId="0" fontId="9" fillId="3" borderId="23" xfId="0" applyFont="1" applyFill="1" applyBorder="1" applyAlignment="1">
      <alignment vertical="center"/>
    </xf>
    <xf numFmtId="0" fontId="9" fillId="0" borderId="32" xfId="0" applyFont="1" applyFill="1" applyBorder="1" applyAlignment="1">
      <alignment horizontal="center" vertical="center"/>
    </xf>
    <xf numFmtId="0" fontId="9" fillId="0" borderId="45" xfId="0" applyFont="1" applyFill="1" applyBorder="1" applyAlignment="1">
      <alignment vertical="center"/>
    </xf>
    <xf numFmtId="0" fontId="9" fillId="0" borderId="34" xfId="0" applyFont="1" applyFill="1" applyBorder="1" applyAlignment="1">
      <alignment vertical="center"/>
    </xf>
    <xf numFmtId="0" fontId="9" fillId="0" borderId="41" xfId="0" applyFont="1" applyBorder="1" applyAlignment="1">
      <alignment horizontal="center" vertical="center"/>
    </xf>
    <xf numFmtId="0" fontId="9" fillId="0" borderId="42" xfId="0" applyFont="1" applyBorder="1" applyAlignment="1">
      <alignment vertical="center"/>
    </xf>
    <xf numFmtId="0" fontId="9" fillId="0" borderId="43" xfId="0" applyFont="1" applyBorder="1" applyAlignment="1">
      <alignment vertical="center"/>
    </xf>
    <xf numFmtId="165" fontId="9" fillId="0" borderId="46" xfId="0" applyNumberFormat="1" applyFont="1" applyFill="1" applyBorder="1" applyAlignment="1">
      <alignment horizontal="right" vertical="center"/>
    </xf>
    <xf numFmtId="0" fontId="9" fillId="0" borderId="32" xfId="0" applyFont="1" applyBorder="1" applyAlignment="1">
      <alignment horizontal="center" vertical="center"/>
    </xf>
    <xf numFmtId="0" fontId="9" fillId="0" borderId="45" xfId="0" applyFont="1" applyBorder="1" applyAlignment="1">
      <alignment vertical="center"/>
    </xf>
    <xf numFmtId="0" fontId="9" fillId="0" borderId="34" xfId="0" applyFont="1" applyBorder="1" applyAlignment="1">
      <alignment vertical="center"/>
    </xf>
    <xf numFmtId="0" fontId="9" fillId="0" borderId="35" xfId="0" applyFont="1" applyFill="1" applyBorder="1" applyAlignment="1">
      <alignment horizontal="center" vertical="center"/>
    </xf>
    <xf numFmtId="0" fontId="9" fillId="0" borderId="36" xfId="0" applyFont="1" applyFill="1" applyBorder="1" applyAlignment="1">
      <alignment vertical="center"/>
    </xf>
    <xf numFmtId="0" fontId="9" fillId="0" borderId="37" xfId="0" applyFont="1" applyFill="1" applyBorder="1" applyAlignment="1">
      <alignment vertical="center"/>
    </xf>
    <xf numFmtId="0" fontId="9" fillId="0" borderId="22" xfId="0" applyFont="1" applyFill="1" applyBorder="1" applyAlignment="1">
      <alignment horizontal="center" vertical="center"/>
    </xf>
    <xf numFmtId="165" fontId="9" fillId="0" borderId="22" xfId="0" applyNumberFormat="1" applyFont="1" applyFill="1" applyBorder="1" applyAlignment="1">
      <alignment horizontal="right" vertical="center"/>
    </xf>
    <xf numFmtId="0" fontId="9" fillId="0" borderId="33" xfId="0" applyFont="1" applyFill="1" applyBorder="1" applyAlignment="1">
      <alignment vertical="center"/>
    </xf>
    <xf numFmtId="165" fontId="9" fillId="0" borderId="30" xfId="0" applyNumberFormat="1" applyFont="1" applyFill="1" applyBorder="1" applyAlignment="1">
      <alignment horizontal="right" vertical="center"/>
    </xf>
    <xf numFmtId="0" fontId="0" fillId="0" borderId="22" xfId="0" applyFill="1" applyBorder="1"/>
    <xf numFmtId="165" fontId="9" fillId="0" borderId="50" xfId="0" applyNumberFormat="1" applyFont="1" applyFill="1" applyBorder="1" applyAlignment="1">
      <alignment horizontal="right" vertical="center"/>
    </xf>
    <xf numFmtId="0" fontId="1" fillId="0" borderId="0" xfId="0" applyFont="1"/>
    <xf numFmtId="0" fontId="9" fillId="3" borderId="22" xfId="0" applyFont="1" applyFill="1" applyBorder="1" applyAlignment="1">
      <alignment horizontal="center" vertical="center"/>
    </xf>
    <xf numFmtId="165" fontId="9" fillId="3" borderId="22" xfId="0" applyNumberFormat="1" applyFont="1" applyFill="1" applyBorder="1" applyAlignment="1">
      <alignment horizontal="right" vertical="center"/>
    </xf>
    <xf numFmtId="0" fontId="7" fillId="4" borderId="28" xfId="2" applyNumberFormat="1" applyFont="1" applyFill="1" applyBorder="1" applyAlignment="1">
      <alignment horizontal="center" vertical="center" wrapText="1"/>
    </xf>
    <xf numFmtId="0" fontId="7" fillId="4" borderId="0" xfId="2" applyNumberFormat="1" applyFont="1" applyFill="1" applyBorder="1" applyAlignment="1">
      <alignment horizontal="center" vertical="center" wrapText="1"/>
    </xf>
    <xf numFmtId="0" fontId="10" fillId="0" borderId="29" xfId="0" applyFont="1" applyBorder="1"/>
    <xf numFmtId="49" fontId="7" fillId="4" borderId="30" xfId="2" applyNumberFormat="1" applyFont="1" applyFill="1" applyBorder="1" applyAlignment="1">
      <alignment horizontal="center" vertical="center" wrapText="1"/>
    </xf>
    <xf numFmtId="0" fontId="7" fillId="4" borderId="13" xfId="2" applyFont="1" applyFill="1" applyBorder="1" applyAlignment="1">
      <alignment horizontal="center" vertical="center" wrapText="1"/>
    </xf>
    <xf numFmtId="0" fontId="8" fillId="5" borderId="28" xfId="2" applyNumberFormat="1" applyFont="1" applyFill="1" applyBorder="1" applyAlignment="1">
      <alignment horizontal="center" vertical="center"/>
    </xf>
    <xf numFmtId="0" fontId="8" fillId="5" borderId="0" xfId="2" applyNumberFormat="1" applyFont="1" applyFill="1" applyBorder="1" applyAlignment="1">
      <alignment horizontal="center" vertical="center"/>
    </xf>
    <xf numFmtId="0" fontId="8" fillId="5" borderId="29" xfId="2" applyNumberFormat="1" applyFont="1" applyFill="1" applyBorder="1" applyAlignment="1">
      <alignment horizontal="center" vertical="center"/>
    </xf>
    <xf numFmtId="0" fontId="7" fillId="4" borderId="4" xfId="2" applyNumberFormat="1" applyFont="1" applyFill="1" applyBorder="1" applyAlignment="1">
      <alignment horizontal="center" vertical="center" wrapText="1"/>
    </xf>
    <xf numFmtId="0" fontId="7" fillId="4" borderId="5" xfId="2" applyNumberFormat="1" applyFont="1" applyFill="1" applyBorder="1" applyAlignment="1">
      <alignment horizontal="center" vertical="center" wrapText="1"/>
    </xf>
    <xf numFmtId="0" fontId="10" fillId="0" borderId="6" xfId="0" applyFont="1" applyBorder="1"/>
    <xf numFmtId="49" fontId="7" fillId="4" borderId="10" xfId="2" applyNumberFormat="1" applyFont="1" applyFill="1" applyBorder="1" applyAlignment="1">
      <alignment horizontal="center" vertical="center" wrapText="1"/>
    </xf>
    <xf numFmtId="0" fontId="8" fillId="5" borderId="7" xfId="2" applyNumberFormat="1" applyFont="1" applyFill="1" applyBorder="1" applyAlignment="1">
      <alignment horizontal="center" vertical="center"/>
    </xf>
    <xf numFmtId="0" fontId="8" fillId="5" borderId="8" xfId="2" applyNumberFormat="1" applyFont="1" applyFill="1" applyBorder="1" applyAlignment="1">
      <alignment horizontal="center" vertical="center"/>
    </xf>
    <xf numFmtId="0" fontId="8" fillId="5" borderId="9" xfId="2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7" fillId="4" borderId="30" xfId="2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7" fillId="4" borderId="6" xfId="2" applyNumberFormat="1" applyFont="1" applyFill="1" applyBorder="1" applyAlignment="1">
      <alignment horizontal="center" vertical="center" wrapText="1"/>
    </xf>
    <xf numFmtId="44" fontId="9" fillId="0" borderId="19" xfId="1" applyFont="1" applyFill="1" applyBorder="1" applyAlignment="1">
      <alignment horizontal="center" vertical="center"/>
    </xf>
    <xf numFmtId="44" fontId="9" fillId="3" borderId="19" xfId="1" applyFont="1" applyFill="1" applyBorder="1" applyAlignment="1">
      <alignment horizontal="center" vertical="center"/>
    </xf>
    <xf numFmtId="44" fontId="9" fillId="0" borderId="24" xfId="1" applyFont="1" applyFill="1" applyBorder="1" applyAlignment="1">
      <alignment horizontal="center" vertical="center"/>
    </xf>
    <xf numFmtId="44" fontId="9" fillId="0" borderId="25" xfId="1" applyFont="1" applyFill="1" applyBorder="1" applyAlignment="1">
      <alignment horizontal="center" vertical="center"/>
    </xf>
    <xf numFmtId="44" fontId="9" fillId="0" borderId="8" xfId="1" applyFont="1" applyFill="1" applyBorder="1" applyAlignment="1">
      <alignment horizontal="center" vertical="center"/>
    </xf>
    <xf numFmtId="44" fontId="9" fillId="0" borderId="31" xfId="1" applyFont="1" applyFill="1" applyBorder="1" applyAlignment="1">
      <alignment horizontal="center" vertical="center"/>
    </xf>
    <xf numFmtId="44" fontId="9" fillId="3" borderId="31" xfId="1" applyFont="1" applyFill="1" applyBorder="1" applyAlignment="1">
      <alignment horizontal="center" vertical="center"/>
    </xf>
    <xf numFmtId="44" fontId="9" fillId="0" borderId="12" xfId="1" applyFont="1" applyFill="1" applyBorder="1" applyAlignment="1">
      <alignment horizontal="center" vertical="center"/>
    </xf>
    <xf numFmtId="44" fontId="9" fillId="3" borderId="25" xfId="1" applyFont="1" applyFill="1" applyBorder="1" applyAlignment="1">
      <alignment horizontal="center" vertical="center"/>
    </xf>
    <xf numFmtId="44" fontId="9" fillId="0" borderId="1" xfId="1" applyFont="1" applyFill="1" applyBorder="1" applyAlignment="1">
      <alignment horizontal="center" vertical="center"/>
    </xf>
    <xf numFmtId="44" fontId="9" fillId="0" borderId="47" xfId="1" applyFont="1" applyFill="1" applyBorder="1" applyAlignment="1">
      <alignment horizontal="center" vertical="center"/>
    </xf>
    <xf numFmtId="44" fontId="9" fillId="0" borderId="48" xfId="1" applyFont="1" applyFill="1" applyBorder="1" applyAlignment="1">
      <alignment horizontal="center" vertical="center"/>
    </xf>
    <xf numFmtId="44" fontId="9" fillId="0" borderId="22" xfId="1" applyFont="1" applyFill="1" applyBorder="1" applyAlignment="1">
      <alignment horizontal="center" vertical="center"/>
    </xf>
    <xf numFmtId="44" fontId="9" fillId="0" borderId="49" xfId="1" applyFont="1" applyFill="1" applyBorder="1" applyAlignment="1">
      <alignment horizontal="center" vertical="center"/>
    </xf>
    <xf numFmtId="44" fontId="9" fillId="0" borderId="11" xfId="1" applyFont="1" applyFill="1" applyBorder="1" applyAlignment="1">
      <alignment horizontal="center" vertical="center"/>
    </xf>
    <xf numFmtId="44" fontId="9" fillId="0" borderId="7" xfId="1" applyFont="1" applyFill="1" applyBorder="1" applyAlignment="1">
      <alignment horizontal="center" vertical="center"/>
    </xf>
    <xf numFmtId="44" fontId="9" fillId="0" borderId="28" xfId="1" applyFont="1" applyFill="1" applyBorder="1" applyAlignment="1">
      <alignment horizontal="center" vertical="center"/>
    </xf>
    <xf numFmtId="44" fontId="9" fillId="3" borderId="22" xfId="1" applyFont="1" applyFill="1" applyBorder="1" applyAlignment="1">
      <alignment horizontal="center" vertical="center"/>
    </xf>
    <xf numFmtId="0" fontId="0" fillId="0" borderId="0" xfId="0" applyAlignment="1">
      <alignment horizontal="center"/>
    </xf>
  </cellXfs>
  <cellStyles count="3">
    <cellStyle name="Normal 3 2" xfId="2" xr:uid="{716EE797-BF25-40A7-8A64-49A96217B243}"/>
    <cellStyle name="Normalny" xfId="0" builtinId="0"/>
    <cellStyle name="Walutowy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emf"/><Relationship Id="rId226" Type="http://schemas.openxmlformats.org/officeDocument/2006/relationships/image" Target="../media/image225.png"/><Relationship Id="rId247" Type="http://schemas.openxmlformats.org/officeDocument/2006/relationships/image" Target="../media/image246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6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emf"/><Relationship Id="rId227" Type="http://schemas.openxmlformats.org/officeDocument/2006/relationships/image" Target="../media/image226.png"/><Relationship Id="rId248" Type="http://schemas.openxmlformats.org/officeDocument/2006/relationships/image" Target="../media/image247.emf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png"/><Relationship Id="rId6" Type="http://schemas.openxmlformats.org/officeDocument/2006/relationships/image" Target="../media/image6.jpeg"/><Relationship Id="rId238" Type="http://schemas.openxmlformats.org/officeDocument/2006/relationships/image" Target="../media/image237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emf"/><Relationship Id="rId228" Type="http://schemas.openxmlformats.org/officeDocument/2006/relationships/image" Target="../media/image227.jpeg"/><Relationship Id="rId249" Type="http://schemas.openxmlformats.org/officeDocument/2006/relationships/image" Target="../media/image248.emf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microsoft.com/office/2007/relationships/hdphoto" Target="../media/hdphoto1.wdp"/><Relationship Id="rId239" Type="http://schemas.openxmlformats.org/officeDocument/2006/relationships/image" Target="../media/image238.pn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png"/><Relationship Id="rId229" Type="http://schemas.openxmlformats.org/officeDocument/2006/relationships/image" Target="../media/image228.png"/><Relationship Id="rId240" Type="http://schemas.openxmlformats.org/officeDocument/2006/relationships/image" Target="../media/image239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8.png"/><Relationship Id="rId230" Type="http://schemas.openxmlformats.org/officeDocument/2006/relationships/image" Target="../media/image229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19.png"/><Relationship Id="rId241" Type="http://schemas.openxmlformats.org/officeDocument/2006/relationships/image" Target="../media/image24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png"/><Relationship Id="rId236" Type="http://schemas.openxmlformats.org/officeDocument/2006/relationships/image" Target="../media/image235.jpeg"/><Relationship Id="rId26" Type="http://schemas.openxmlformats.org/officeDocument/2006/relationships/image" Target="../media/image26.jpeg"/><Relationship Id="rId231" Type="http://schemas.openxmlformats.org/officeDocument/2006/relationships/image" Target="../media/image230.jp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0.jpeg"/><Relationship Id="rId242" Type="http://schemas.openxmlformats.org/officeDocument/2006/relationships/image" Target="../media/image24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1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1.jpeg"/><Relationship Id="rId243" Type="http://schemas.openxmlformats.org/officeDocument/2006/relationships/image" Target="../media/image242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2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2.png"/><Relationship Id="rId244" Type="http://schemas.openxmlformats.org/officeDocument/2006/relationships/image" Target="../media/image24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3.jpeg"/><Relationship Id="rId245" Type="http://schemas.openxmlformats.org/officeDocument/2006/relationships/image" Target="../media/image244.pn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png"/><Relationship Id="rId235" Type="http://schemas.openxmlformats.org/officeDocument/2006/relationships/image" Target="../media/image234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4.jpeg"/><Relationship Id="rId246" Type="http://schemas.openxmlformats.org/officeDocument/2006/relationships/image" Target="../media/image245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77665</xdr:rowOff>
    </xdr:from>
    <xdr:to>
      <xdr:col>2</xdr:col>
      <xdr:colOff>1066068</xdr:colOff>
      <xdr:row>0</xdr:row>
      <xdr:rowOff>809625</xdr:rowOff>
    </xdr:to>
    <xdr:pic>
      <xdr:nvPicPr>
        <xdr:cNvPr id="2" name="33bcb891-ab97-4f7b-a9d1-3a20ef52575d" descr="35E59381-8B86-4706-B0F5-314460DE4710">
          <a:extLst>
            <a:ext uri="{FF2B5EF4-FFF2-40B4-BE49-F238E27FC236}">
              <a16:creationId xmlns:a16="http://schemas.microsoft.com/office/drawing/2014/main" id="{83C09DEB-C8B8-4D9B-936D-45D45E4FA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77665"/>
          <a:ext cx="2739293" cy="73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101819</xdr:colOff>
      <xdr:row>10</xdr:row>
      <xdr:rowOff>107730</xdr:rowOff>
    </xdr:from>
    <xdr:to>
      <xdr:col>4</xdr:col>
      <xdr:colOff>742950</xdr:colOff>
      <xdr:row>10</xdr:row>
      <xdr:rowOff>613869</xdr:rowOff>
    </xdr:to>
    <xdr:pic>
      <xdr:nvPicPr>
        <xdr:cNvPr id="3" name="5 Imagen">
          <a:extLst>
            <a:ext uri="{FF2B5EF4-FFF2-40B4-BE49-F238E27FC236}">
              <a16:creationId xmlns:a16="http://schemas.microsoft.com/office/drawing/2014/main" id="{4BC81BF4-90C6-47CB-9546-91CA862C8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9569" y="4851180"/>
          <a:ext cx="641131" cy="506139"/>
        </a:xfrm>
        <a:prstGeom prst="rect">
          <a:avLst/>
        </a:prstGeom>
      </xdr:spPr>
    </xdr:pic>
    <xdr:clientData/>
  </xdr:twoCellAnchor>
  <xdr:oneCellAnchor>
    <xdr:from>
      <xdr:col>4</xdr:col>
      <xdr:colOff>95250</xdr:colOff>
      <xdr:row>35</xdr:row>
      <xdr:rowOff>66261</xdr:rowOff>
    </xdr:from>
    <xdr:ext cx="661297" cy="562389"/>
    <xdr:pic>
      <xdr:nvPicPr>
        <xdr:cNvPr id="4" name="6 Imagen">
          <a:extLst>
            <a:ext uri="{FF2B5EF4-FFF2-40B4-BE49-F238E27FC236}">
              <a16:creationId xmlns:a16="http://schemas.microsoft.com/office/drawing/2014/main" id="{72F2ABDC-1BA2-447F-9851-B0661C00D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3000" y="20265611"/>
          <a:ext cx="661297" cy="562389"/>
        </a:xfrm>
        <a:prstGeom prst="rect">
          <a:avLst/>
        </a:prstGeom>
      </xdr:spPr>
    </xdr:pic>
    <xdr:clientData/>
  </xdr:oneCellAnchor>
  <xdr:oneCellAnchor>
    <xdr:from>
      <xdr:col>4</xdr:col>
      <xdr:colOff>323848</xdr:colOff>
      <xdr:row>34</xdr:row>
      <xdr:rowOff>66675</xdr:rowOff>
    </xdr:from>
    <xdr:ext cx="203860" cy="581025"/>
    <xdr:pic>
      <xdr:nvPicPr>
        <xdr:cNvPr id="5" name="7 Imagen">
          <a:extLst>
            <a:ext uri="{FF2B5EF4-FFF2-40B4-BE49-F238E27FC236}">
              <a16:creationId xmlns:a16="http://schemas.microsoft.com/office/drawing/2014/main" id="{B8EE7696-F314-4700-8F47-7045EBC15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1598" y="19580225"/>
          <a:ext cx="203860" cy="581025"/>
        </a:xfrm>
        <a:prstGeom prst="rect">
          <a:avLst/>
        </a:prstGeom>
      </xdr:spPr>
    </xdr:pic>
    <xdr:clientData/>
  </xdr:oneCellAnchor>
  <xdr:twoCellAnchor editAs="oneCell">
    <xdr:from>
      <xdr:col>4</xdr:col>
      <xdr:colOff>228600</xdr:colOff>
      <xdr:row>36</xdr:row>
      <xdr:rowOff>57150</xdr:rowOff>
    </xdr:from>
    <xdr:to>
      <xdr:col>4</xdr:col>
      <xdr:colOff>619125</xdr:colOff>
      <xdr:row>36</xdr:row>
      <xdr:rowOff>639043</xdr:rowOff>
    </xdr:to>
    <xdr:pic>
      <xdr:nvPicPr>
        <xdr:cNvPr id="6" name="8 Imagen">
          <a:extLst>
            <a:ext uri="{FF2B5EF4-FFF2-40B4-BE49-F238E27FC236}">
              <a16:creationId xmlns:a16="http://schemas.microsoft.com/office/drawing/2014/main" id="{AF65CE55-A122-452E-B12C-BD3641A58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6350" y="20942300"/>
          <a:ext cx="390525" cy="581893"/>
        </a:xfrm>
        <a:prstGeom prst="rect">
          <a:avLst/>
        </a:prstGeom>
      </xdr:spPr>
    </xdr:pic>
    <xdr:clientData/>
  </xdr:twoCellAnchor>
  <xdr:oneCellAnchor>
    <xdr:from>
      <xdr:col>4</xdr:col>
      <xdr:colOff>219074</xdr:colOff>
      <xdr:row>38</xdr:row>
      <xdr:rowOff>85725</xdr:rowOff>
    </xdr:from>
    <xdr:ext cx="388315" cy="523875"/>
    <xdr:pic>
      <xdr:nvPicPr>
        <xdr:cNvPr id="7" name="9 Imagen">
          <a:extLst>
            <a:ext uri="{FF2B5EF4-FFF2-40B4-BE49-F238E27FC236}">
              <a16:creationId xmlns:a16="http://schemas.microsoft.com/office/drawing/2014/main" id="{1E95B315-8B2A-48B1-B641-FE9557D17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824" y="22342475"/>
          <a:ext cx="388315" cy="523875"/>
        </a:xfrm>
        <a:prstGeom prst="rect">
          <a:avLst/>
        </a:prstGeom>
      </xdr:spPr>
    </xdr:pic>
    <xdr:clientData/>
  </xdr:oneCellAnchor>
  <xdr:oneCellAnchor>
    <xdr:from>
      <xdr:col>4</xdr:col>
      <xdr:colOff>209550</xdr:colOff>
      <xdr:row>39</xdr:row>
      <xdr:rowOff>85726</xdr:rowOff>
    </xdr:from>
    <xdr:ext cx="409575" cy="516348"/>
    <xdr:pic>
      <xdr:nvPicPr>
        <xdr:cNvPr id="8" name="10 Imagen">
          <a:extLst>
            <a:ext uri="{FF2B5EF4-FFF2-40B4-BE49-F238E27FC236}">
              <a16:creationId xmlns:a16="http://schemas.microsoft.com/office/drawing/2014/main" id="{CF326F44-3098-44B6-B2C5-D2384AA36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7300" y="23028276"/>
          <a:ext cx="409575" cy="516348"/>
        </a:xfrm>
        <a:prstGeom prst="rect">
          <a:avLst/>
        </a:prstGeom>
      </xdr:spPr>
    </xdr:pic>
    <xdr:clientData/>
  </xdr:oneCellAnchor>
  <xdr:oneCellAnchor>
    <xdr:from>
      <xdr:col>4</xdr:col>
      <xdr:colOff>161926</xdr:colOff>
      <xdr:row>37</xdr:row>
      <xdr:rowOff>95250</xdr:rowOff>
    </xdr:from>
    <xdr:ext cx="514952" cy="514350"/>
    <xdr:pic>
      <xdr:nvPicPr>
        <xdr:cNvPr id="9" name="12 Imagen">
          <a:extLst>
            <a:ext uri="{FF2B5EF4-FFF2-40B4-BE49-F238E27FC236}">
              <a16:creationId xmlns:a16="http://schemas.microsoft.com/office/drawing/2014/main" id="{C84E96FD-FFAF-453E-BCAF-4DD41533A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9676" y="21666200"/>
          <a:ext cx="514952" cy="514350"/>
        </a:xfrm>
        <a:prstGeom prst="rect">
          <a:avLst/>
        </a:prstGeom>
      </xdr:spPr>
    </xdr:pic>
    <xdr:clientData/>
  </xdr:oneCellAnchor>
  <xdr:oneCellAnchor>
    <xdr:from>
      <xdr:col>4</xdr:col>
      <xdr:colOff>219074</xdr:colOff>
      <xdr:row>40</xdr:row>
      <xdr:rowOff>66675</xdr:rowOff>
    </xdr:from>
    <xdr:ext cx="428626" cy="561429"/>
    <xdr:pic>
      <xdr:nvPicPr>
        <xdr:cNvPr id="10" name="13 Imagen">
          <a:extLst>
            <a:ext uri="{FF2B5EF4-FFF2-40B4-BE49-F238E27FC236}">
              <a16:creationId xmlns:a16="http://schemas.microsoft.com/office/drawing/2014/main" id="{5765D312-794F-4DF1-8A0B-CEDDE6C2E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824" y="23695025"/>
          <a:ext cx="428626" cy="561429"/>
        </a:xfrm>
        <a:prstGeom prst="rect">
          <a:avLst/>
        </a:prstGeom>
      </xdr:spPr>
    </xdr:pic>
    <xdr:clientData/>
  </xdr:oneCellAnchor>
  <xdr:oneCellAnchor>
    <xdr:from>
      <xdr:col>4</xdr:col>
      <xdr:colOff>228601</xdr:colOff>
      <xdr:row>41</xdr:row>
      <xdr:rowOff>66676</xdr:rowOff>
    </xdr:from>
    <xdr:ext cx="413887" cy="542924"/>
    <xdr:pic>
      <xdr:nvPicPr>
        <xdr:cNvPr id="11" name="14 Imagen">
          <a:extLst>
            <a:ext uri="{FF2B5EF4-FFF2-40B4-BE49-F238E27FC236}">
              <a16:creationId xmlns:a16="http://schemas.microsoft.com/office/drawing/2014/main" id="{1976B543-46EB-49D4-8133-D8BFEE61B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6351" y="24380826"/>
          <a:ext cx="413887" cy="542924"/>
        </a:xfrm>
        <a:prstGeom prst="rect">
          <a:avLst/>
        </a:prstGeom>
      </xdr:spPr>
    </xdr:pic>
    <xdr:clientData/>
  </xdr:oneCellAnchor>
  <xdr:oneCellAnchor>
    <xdr:from>
      <xdr:col>4</xdr:col>
      <xdr:colOff>228601</xdr:colOff>
      <xdr:row>42</xdr:row>
      <xdr:rowOff>66675</xdr:rowOff>
    </xdr:from>
    <xdr:ext cx="409574" cy="568719"/>
    <xdr:pic>
      <xdr:nvPicPr>
        <xdr:cNvPr id="12" name="15 Imagen">
          <a:extLst>
            <a:ext uri="{FF2B5EF4-FFF2-40B4-BE49-F238E27FC236}">
              <a16:creationId xmlns:a16="http://schemas.microsoft.com/office/drawing/2014/main" id="{2BBDFBCD-F1DC-4863-939D-4AAF60AB3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6351" y="25066625"/>
          <a:ext cx="409574" cy="568719"/>
        </a:xfrm>
        <a:prstGeom prst="rect">
          <a:avLst/>
        </a:prstGeom>
      </xdr:spPr>
    </xdr:pic>
    <xdr:clientData/>
  </xdr:oneCellAnchor>
  <xdr:oneCellAnchor>
    <xdr:from>
      <xdr:col>4</xdr:col>
      <xdr:colOff>228599</xdr:colOff>
      <xdr:row>43</xdr:row>
      <xdr:rowOff>76199</xdr:rowOff>
    </xdr:from>
    <xdr:ext cx="419101" cy="553079"/>
    <xdr:pic>
      <xdr:nvPicPr>
        <xdr:cNvPr id="13" name="16 Imagen">
          <a:extLst>
            <a:ext uri="{FF2B5EF4-FFF2-40B4-BE49-F238E27FC236}">
              <a16:creationId xmlns:a16="http://schemas.microsoft.com/office/drawing/2014/main" id="{67C90AB3-203F-4FC5-BF1A-31A7520AC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6349" y="25761949"/>
          <a:ext cx="419101" cy="553079"/>
        </a:xfrm>
        <a:prstGeom prst="rect">
          <a:avLst/>
        </a:prstGeom>
      </xdr:spPr>
    </xdr:pic>
    <xdr:clientData/>
  </xdr:oneCellAnchor>
  <xdr:oneCellAnchor>
    <xdr:from>
      <xdr:col>4</xdr:col>
      <xdr:colOff>314325</xdr:colOff>
      <xdr:row>45</xdr:row>
      <xdr:rowOff>76201</xdr:rowOff>
    </xdr:from>
    <xdr:ext cx="276226" cy="547916"/>
    <xdr:pic>
      <xdr:nvPicPr>
        <xdr:cNvPr id="14" name="17 Imagen">
          <a:extLst>
            <a:ext uri="{FF2B5EF4-FFF2-40B4-BE49-F238E27FC236}">
              <a16:creationId xmlns:a16="http://schemas.microsoft.com/office/drawing/2014/main" id="{B52CFD9D-9188-4D3C-A7FD-E7BF3666E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2075" y="27133551"/>
          <a:ext cx="276226" cy="547916"/>
        </a:xfrm>
        <a:prstGeom prst="rect">
          <a:avLst/>
        </a:prstGeom>
      </xdr:spPr>
    </xdr:pic>
    <xdr:clientData/>
  </xdr:oneCellAnchor>
  <xdr:oneCellAnchor>
    <xdr:from>
      <xdr:col>4</xdr:col>
      <xdr:colOff>342899</xdr:colOff>
      <xdr:row>46</xdr:row>
      <xdr:rowOff>57150</xdr:rowOff>
    </xdr:from>
    <xdr:ext cx="190502" cy="565636"/>
    <xdr:pic>
      <xdr:nvPicPr>
        <xdr:cNvPr id="15" name="18 Imagen">
          <a:extLst>
            <a:ext uri="{FF2B5EF4-FFF2-40B4-BE49-F238E27FC236}">
              <a16:creationId xmlns:a16="http://schemas.microsoft.com/office/drawing/2014/main" id="{C629B0DA-BC71-4CA6-92EE-0F3A7BF4F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0649" y="27800300"/>
          <a:ext cx="190502" cy="565636"/>
        </a:xfrm>
        <a:prstGeom prst="rect">
          <a:avLst/>
        </a:prstGeom>
      </xdr:spPr>
    </xdr:pic>
    <xdr:clientData/>
  </xdr:oneCellAnchor>
  <xdr:oneCellAnchor>
    <xdr:from>
      <xdr:col>4</xdr:col>
      <xdr:colOff>304800</xdr:colOff>
      <xdr:row>44</xdr:row>
      <xdr:rowOff>76201</xdr:rowOff>
    </xdr:from>
    <xdr:ext cx="272347" cy="552449"/>
    <xdr:pic>
      <xdr:nvPicPr>
        <xdr:cNvPr id="16" name="19 Imagen">
          <a:extLst>
            <a:ext uri="{FF2B5EF4-FFF2-40B4-BE49-F238E27FC236}">
              <a16:creationId xmlns:a16="http://schemas.microsoft.com/office/drawing/2014/main" id="{DC1FB087-A8CF-4D3D-A251-C901059FD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2550" y="26447751"/>
          <a:ext cx="272347" cy="552449"/>
        </a:xfrm>
        <a:prstGeom prst="rect">
          <a:avLst/>
        </a:prstGeom>
      </xdr:spPr>
    </xdr:pic>
    <xdr:clientData/>
  </xdr:oneCellAnchor>
  <xdr:oneCellAnchor>
    <xdr:from>
      <xdr:col>4</xdr:col>
      <xdr:colOff>76200</xdr:colOff>
      <xdr:row>49</xdr:row>
      <xdr:rowOff>76200</xdr:rowOff>
    </xdr:from>
    <xdr:ext cx="676275" cy="552792"/>
    <xdr:pic>
      <xdr:nvPicPr>
        <xdr:cNvPr id="17" name="20 Imagen">
          <a:extLst>
            <a:ext uri="{FF2B5EF4-FFF2-40B4-BE49-F238E27FC236}">
              <a16:creationId xmlns:a16="http://schemas.microsoft.com/office/drawing/2014/main" id="{BB61DA14-DE5E-4987-A9FD-12F7CC374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3950" y="29044900"/>
          <a:ext cx="676275" cy="552792"/>
        </a:xfrm>
        <a:prstGeom prst="rect">
          <a:avLst/>
        </a:prstGeom>
      </xdr:spPr>
    </xdr:pic>
    <xdr:clientData/>
  </xdr:oneCellAnchor>
  <xdr:oneCellAnchor>
    <xdr:from>
      <xdr:col>4</xdr:col>
      <xdr:colOff>219076</xdr:colOff>
      <xdr:row>53</xdr:row>
      <xdr:rowOff>66676</xdr:rowOff>
    </xdr:from>
    <xdr:ext cx="419100" cy="573750"/>
    <xdr:pic>
      <xdr:nvPicPr>
        <xdr:cNvPr id="18" name="21 Imagen">
          <a:extLst>
            <a:ext uri="{FF2B5EF4-FFF2-40B4-BE49-F238E27FC236}">
              <a16:creationId xmlns:a16="http://schemas.microsoft.com/office/drawing/2014/main" id="{DA63F652-928A-41C8-A4C7-4B6C11027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826" y="31778576"/>
          <a:ext cx="419100" cy="573750"/>
        </a:xfrm>
        <a:prstGeom prst="rect">
          <a:avLst/>
        </a:prstGeom>
      </xdr:spPr>
    </xdr:pic>
    <xdr:clientData/>
  </xdr:oneCellAnchor>
  <xdr:oneCellAnchor>
    <xdr:from>
      <xdr:col>4</xdr:col>
      <xdr:colOff>219077</xdr:colOff>
      <xdr:row>54</xdr:row>
      <xdr:rowOff>66675</xdr:rowOff>
    </xdr:from>
    <xdr:ext cx="419098" cy="553073"/>
    <xdr:pic>
      <xdr:nvPicPr>
        <xdr:cNvPr id="19" name="22 Imagen">
          <a:extLst>
            <a:ext uri="{FF2B5EF4-FFF2-40B4-BE49-F238E27FC236}">
              <a16:creationId xmlns:a16="http://schemas.microsoft.com/office/drawing/2014/main" id="{79625B90-2DBB-461F-9BF1-4FCDD27B5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827" y="32464375"/>
          <a:ext cx="419098" cy="553073"/>
        </a:xfrm>
        <a:prstGeom prst="rect">
          <a:avLst/>
        </a:prstGeom>
      </xdr:spPr>
    </xdr:pic>
    <xdr:clientData/>
  </xdr:oneCellAnchor>
  <xdr:oneCellAnchor>
    <xdr:from>
      <xdr:col>4</xdr:col>
      <xdr:colOff>161925</xdr:colOff>
      <xdr:row>58</xdr:row>
      <xdr:rowOff>76201</xdr:rowOff>
    </xdr:from>
    <xdr:ext cx="523875" cy="549088"/>
    <xdr:pic>
      <xdr:nvPicPr>
        <xdr:cNvPr id="20" name="23 Imagen">
          <a:extLst>
            <a:ext uri="{FF2B5EF4-FFF2-40B4-BE49-F238E27FC236}">
              <a16:creationId xmlns:a16="http://schemas.microsoft.com/office/drawing/2014/main" id="{ECE614C4-2962-4F9B-84D2-D867F4393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9675" y="34359851"/>
          <a:ext cx="523875" cy="549088"/>
        </a:xfrm>
        <a:prstGeom prst="rect">
          <a:avLst/>
        </a:prstGeom>
      </xdr:spPr>
    </xdr:pic>
    <xdr:clientData/>
  </xdr:oneCellAnchor>
  <xdr:oneCellAnchor>
    <xdr:from>
      <xdr:col>4</xdr:col>
      <xdr:colOff>238126</xdr:colOff>
      <xdr:row>61</xdr:row>
      <xdr:rowOff>66675</xdr:rowOff>
    </xdr:from>
    <xdr:ext cx="371796" cy="561975"/>
    <xdr:pic>
      <xdr:nvPicPr>
        <xdr:cNvPr id="21" name="24 Imagen">
          <a:extLst>
            <a:ext uri="{FF2B5EF4-FFF2-40B4-BE49-F238E27FC236}">
              <a16:creationId xmlns:a16="http://schemas.microsoft.com/office/drawing/2014/main" id="{25EB0D7E-01CC-40AC-987E-94F34AEFE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5876" y="36407725"/>
          <a:ext cx="371796" cy="561975"/>
        </a:xfrm>
        <a:prstGeom prst="rect">
          <a:avLst/>
        </a:prstGeom>
      </xdr:spPr>
    </xdr:pic>
    <xdr:clientData/>
  </xdr:oneCellAnchor>
  <xdr:oneCellAnchor>
    <xdr:from>
      <xdr:col>4</xdr:col>
      <xdr:colOff>66676</xdr:colOff>
      <xdr:row>63</xdr:row>
      <xdr:rowOff>104776</xdr:rowOff>
    </xdr:from>
    <xdr:ext cx="716490" cy="514350"/>
    <xdr:pic>
      <xdr:nvPicPr>
        <xdr:cNvPr id="22" name="25 Imagen">
          <a:extLst>
            <a:ext uri="{FF2B5EF4-FFF2-40B4-BE49-F238E27FC236}">
              <a16:creationId xmlns:a16="http://schemas.microsoft.com/office/drawing/2014/main" id="{8BBEC304-E90A-4249-B694-0B28FA699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4426" y="37817426"/>
          <a:ext cx="716490" cy="514350"/>
        </a:xfrm>
        <a:prstGeom prst="rect">
          <a:avLst/>
        </a:prstGeom>
      </xdr:spPr>
    </xdr:pic>
    <xdr:clientData/>
  </xdr:oneCellAnchor>
  <xdr:oneCellAnchor>
    <xdr:from>
      <xdr:col>4</xdr:col>
      <xdr:colOff>66674</xdr:colOff>
      <xdr:row>64</xdr:row>
      <xdr:rowOff>57150</xdr:rowOff>
    </xdr:from>
    <xdr:ext cx="695325" cy="573552"/>
    <xdr:pic>
      <xdr:nvPicPr>
        <xdr:cNvPr id="23" name="26 Imagen">
          <a:extLst>
            <a:ext uri="{FF2B5EF4-FFF2-40B4-BE49-F238E27FC236}">
              <a16:creationId xmlns:a16="http://schemas.microsoft.com/office/drawing/2014/main" id="{53607411-2F41-44A2-A0B0-DFE8B00F4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4424" y="38455600"/>
          <a:ext cx="695325" cy="573552"/>
        </a:xfrm>
        <a:prstGeom prst="rect">
          <a:avLst/>
        </a:prstGeom>
      </xdr:spPr>
    </xdr:pic>
    <xdr:clientData/>
  </xdr:oneCellAnchor>
  <xdr:oneCellAnchor>
    <xdr:from>
      <xdr:col>4</xdr:col>
      <xdr:colOff>57150</xdr:colOff>
      <xdr:row>57</xdr:row>
      <xdr:rowOff>133350</xdr:rowOff>
    </xdr:from>
    <xdr:ext cx="723900" cy="444240"/>
    <xdr:pic>
      <xdr:nvPicPr>
        <xdr:cNvPr id="24" name="27 Imagen">
          <a:extLst>
            <a:ext uri="{FF2B5EF4-FFF2-40B4-BE49-F238E27FC236}">
              <a16:creationId xmlns:a16="http://schemas.microsoft.com/office/drawing/2014/main" id="{53E1396B-DAE2-476F-BD45-0E2A352BA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4900" y="33731200"/>
          <a:ext cx="723900" cy="444240"/>
        </a:xfrm>
        <a:prstGeom prst="rect">
          <a:avLst/>
        </a:prstGeom>
      </xdr:spPr>
    </xdr:pic>
    <xdr:clientData/>
  </xdr:oneCellAnchor>
  <xdr:oneCellAnchor>
    <xdr:from>
      <xdr:col>4</xdr:col>
      <xdr:colOff>247651</xdr:colOff>
      <xdr:row>67</xdr:row>
      <xdr:rowOff>66676</xdr:rowOff>
    </xdr:from>
    <xdr:ext cx="361949" cy="543235"/>
    <xdr:pic>
      <xdr:nvPicPr>
        <xdr:cNvPr id="25" name="28 Imagen">
          <a:extLst>
            <a:ext uri="{FF2B5EF4-FFF2-40B4-BE49-F238E27FC236}">
              <a16:creationId xmlns:a16="http://schemas.microsoft.com/office/drawing/2014/main" id="{D90570C6-13A8-4DFB-9472-368A7076B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5401" y="39716076"/>
          <a:ext cx="361949" cy="543235"/>
        </a:xfrm>
        <a:prstGeom prst="rect">
          <a:avLst/>
        </a:prstGeom>
      </xdr:spPr>
    </xdr:pic>
    <xdr:clientData/>
  </xdr:oneCellAnchor>
  <xdr:twoCellAnchor editAs="oneCell">
    <xdr:from>
      <xdr:col>4</xdr:col>
      <xdr:colOff>57150</xdr:colOff>
      <xdr:row>76</xdr:row>
      <xdr:rowOff>66675</xdr:rowOff>
    </xdr:from>
    <xdr:to>
      <xdr:col>4</xdr:col>
      <xdr:colOff>779882</xdr:colOff>
      <xdr:row>76</xdr:row>
      <xdr:rowOff>628650</xdr:rowOff>
    </xdr:to>
    <xdr:pic>
      <xdr:nvPicPr>
        <xdr:cNvPr id="26" name="29 Imagen">
          <a:extLst>
            <a:ext uri="{FF2B5EF4-FFF2-40B4-BE49-F238E27FC236}">
              <a16:creationId xmlns:a16="http://schemas.microsoft.com/office/drawing/2014/main" id="{151B4ADC-1B6B-4BCE-A463-7F417B878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4900" y="44135675"/>
          <a:ext cx="722732" cy="561975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79</xdr:row>
      <xdr:rowOff>57150</xdr:rowOff>
    </xdr:from>
    <xdr:to>
      <xdr:col>4</xdr:col>
      <xdr:colOff>582808</xdr:colOff>
      <xdr:row>79</xdr:row>
      <xdr:rowOff>638175</xdr:rowOff>
    </xdr:to>
    <xdr:pic>
      <xdr:nvPicPr>
        <xdr:cNvPr id="27" name="30 Imagen">
          <a:extLst>
            <a:ext uri="{FF2B5EF4-FFF2-40B4-BE49-F238E27FC236}">
              <a16:creationId xmlns:a16="http://schemas.microsoft.com/office/drawing/2014/main" id="{9BB1450D-0247-4863-B6E6-BF50BE595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3975" y="46183550"/>
          <a:ext cx="306583" cy="581025"/>
        </a:xfrm>
        <a:prstGeom prst="rect">
          <a:avLst/>
        </a:prstGeom>
      </xdr:spPr>
    </xdr:pic>
    <xdr:clientData/>
  </xdr:twoCellAnchor>
  <xdr:oneCellAnchor>
    <xdr:from>
      <xdr:col>4</xdr:col>
      <xdr:colOff>228600</xdr:colOff>
      <xdr:row>81</xdr:row>
      <xdr:rowOff>66676</xdr:rowOff>
    </xdr:from>
    <xdr:ext cx="371475" cy="561490"/>
    <xdr:pic>
      <xdr:nvPicPr>
        <xdr:cNvPr id="28" name="31 Imagen">
          <a:extLst>
            <a:ext uri="{FF2B5EF4-FFF2-40B4-BE49-F238E27FC236}">
              <a16:creationId xmlns:a16="http://schemas.microsoft.com/office/drawing/2014/main" id="{A6EB8C49-4645-4A13-9002-194AB0B2E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6350" y="47564676"/>
          <a:ext cx="371475" cy="561490"/>
        </a:xfrm>
        <a:prstGeom prst="rect">
          <a:avLst/>
        </a:prstGeom>
      </xdr:spPr>
    </xdr:pic>
    <xdr:clientData/>
  </xdr:oneCellAnchor>
  <xdr:twoCellAnchor editAs="oneCell">
    <xdr:from>
      <xdr:col>4</xdr:col>
      <xdr:colOff>247651</xdr:colOff>
      <xdr:row>82</xdr:row>
      <xdr:rowOff>66676</xdr:rowOff>
    </xdr:from>
    <xdr:to>
      <xdr:col>4</xdr:col>
      <xdr:colOff>590550</xdr:colOff>
      <xdr:row>82</xdr:row>
      <xdr:rowOff>620120</xdr:rowOff>
    </xdr:to>
    <xdr:pic>
      <xdr:nvPicPr>
        <xdr:cNvPr id="29" name="32 Imagen">
          <a:extLst>
            <a:ext uri="{FF2B5EF4-FFF2-40B4-BE49-F238E27FC236}">
              <a16:creationId xmlns:a16="http://schemas.microsoft.com/office/drawing/2014/main" id="{EA5CAE9E-6474-4504-8AF4-C711EC696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5401" y="48250476"/>
          <a:ext cx="342899" cy="553444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80</xdr:row>
      <xdr:rowOff>95251</xdr:rowOff>
    </xdr:from>
    <xdr:to>
      <xdr:col>4</xdr:col>
      <xdr:colOff>772558</xdr:colOff>
      <xdr:row>80</xdr:row>
      <xdr:rowOff>609600</xdr:rowOff>
    </xdr:to>
    <xdr:pic>
      <xdr:nvPicPr>
        <xdr:cNvPr id="30" name="33 Imagen">
          <a:extLst>
            <a:ext uri="{FF2B5EF4-FFF2-40B4-BE49-F238E27FC236}">
              <a16:creationId xmlns:a16="http://schemas.microsoft.com/office/drawing/2014/main" id="{257745FF-BAB4-4A5F-B72B-E0AF67310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4425" y="46907451"/>
          <a:ext cx="705883" cy="514349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91</xdr:row>
      <xdr:rowOff>38100</xdr:rowOff>
    </xdr:from>
    <xdr:to>
      <xdr:col>4</xdr:col>
      <xdr:colOff>674537</xdr:colOff>
      <xdr:row>91</xdr:row>
      <xdr:rowOff>657225</xdr:rowOff>
    </xdr:to>
    <xdr:pic>
      <xdr:nvPicPr>
        <xdr:cNvPr id="31" name="36 Imagen">
          <a:extLst>
            <a:ext uri="{FF2B5EF4-FFF2-40B4-BE49-F238E27FC236}">
              <a16:creationId xmlns:a16="http://schemas.microsoft.com/office/drawing/2014/main" id="{8EEE9D4A-04D9-458E-9D86-0DDCEA883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7775" y="53555900"/>
          <a:ext cx="474512" cy="61912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92</xdr:row>
      <xdr:rowOff>38101</xdr:rowOff>
    </xdr:from>
    <xdr:to>
      <xdr:col>4</xdr:col>
      <xdr:colOff>704850</xdr:colOff>
      <xdr:row>92</xdr:row>
      <xdr:rowOff>659033</xdr:rowOff>
    </xdr:to>
    <xdr:pic>
      <xdr:nvPicPr>
        <xdr:cNvPr id="32" name="37 Imagen">
          <a:extLst>
            <a:ext uri="{FF2B5EF4-FFF2-40B4-BE49-F238E27FC236}">
              <a16:creationId xmlns:a16="http://schemas.microsoft.com/office/drawing/2014/main" id="{C6AD3D06-E8DC-41F5-A584-B8586889F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8725" y="54241701"/>
          <a:ext cx="523875" cy="620932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342901</xdr:colOff>
      <xdr:row>93</xdr:row>
      <xdr:rowOff>38101</xdr:rowOff>
    </xdr:from>
    <xdr:to>
      <xdr:col>4</xdr:col>
      <xdr:colOff>542925</xdr:colOff>
      <xdr:row>93</xdr:row>
      <xdr:rowOff>668639</xdr:rowOff>
    </xdr:to>
    <xdr:pic>
      <xdr:nvPicPr>
        <xdr:cNvPr id="33" name="38 Imagen">
          <a:extLst>
            <a:ext uri="{FF2B5EF4-FFF2-40B4-BE49-F238E27FC236}">
              <a16:creationId xmlns:a16="http://schemas.microsoft.com/office/drawing/2014/main" id="{B1A4502E-E00F-4F81-8B20-76C0AF83A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0651" y="54927501"/>
          <a:ext cx="200024" cy="630538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333375</xdr:colOff>
      <xdr:row>94</xdr:row>
      <xdr:rowOff>38100</xdr:rowOff>
    </xdr:from>
    <xdr:to>
      <xdr:col>4</xdr:col>
      <xdr:colOff>533399</xdr:colOff>
      <xdr:row>94</xdr:row>
      <xdr:rowOff>668638</xdr:rowOff>
    </xdr:to>
    <xdr:pic>
      <xdr:nvPicPr>
        <xdr:cNvPr id="34" name="39 Imagen">
          <a:extLst>
            <a:ext uri="{FF2B5EF4-FFF2-40B4-BE49-F238E27FC236}">
              <a16:creationId xmlns:a16="http://schemas.microsoft.com/office/drawing/2014/main" id="{25B1BB88-78AA-476D-A047-83C1589D3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1125" y="55613300"/>
          <a:ext cx="200024" cy="630538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238124</xdr:colOff>
      <xdr:row>96</xdr:row>
      <xdr:rowOff>38100</xdr:rowOff>
    </xdr:from>
    <xdr:to>
      <xdr:col>4</xdr:col>
      <xdr:colOff>619125</xdr:colOff>
      <xdr:row>96</xdr:row>
      <xdr:rowOff>653040</xdr:rowOff>
    </xdr:to>
    <xdr:pic>
      <xdr:nvPicPr>
        <xdr:cNvPr id="35" name="40 Imagen">
          <a:extLst>
            <a:ext uri="{FF2B5EF4-FFF2-40B4-BE49-F238E27FC236}">
              <a16:creationId xmlns:a16="http://schemas.microsoft.com/office/drawing/2014/main" id="{6D2B2470-4949-4A4B-9C5D-CA138F8FA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5874" y="56984900"/>
          <a:ext cx="381001" cy="614940"/>
        </a:xfrm>
        <a:prstGeom prst="rect">
          <a:avLst/>
        </a:prstGeom>
      </xdr:spPr>
    </xdr:pic>
    <xdr:clientData/>
  </xdr:twoCellAnchor>
  <xdr:oneCellAnchor>
    <xdr:from>
      <xdr:col>4</xdr:col>
      <xdr:colOff>114300</xdr:colOff>
      <xdr:row>100</xdr:row>
      <xdr:rowOff>76201</xdr:rowOff>
    </xdr:from>
    <xdr:ext cx="607231" cy="552450"/>
    <xdr:pic>
      <xdr:nvPicPr>
        <xdr:cNvPr id="36" name="41 Imagen">
          <a:extLst>
            <a:ext uri="{FF2B5EF4-FFF2-40B4-BE49-F238E27FC236}">
              <a16:creationId xmlns:a16="http://schemas.microsoft.com/office/drawing/2014/main" id="{2C6C8DA0-9A60-4441-A3EC-58B8E41AD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2050" y="58966101"/>
          <a:ext cx="607231" cy="552450"/>
        </a:xfrm>
        <a:prstGeom prst="rect">
          <a:avLst/>
        </a:prstGeom>
      </xdr:spPr>
    </xdr:pic>
    <xdr:clientData/>
  </xdr:oneCellAnchor>
  <xdr:oneCellAnchor>
    <xdr:from>
      <xdr:col>4</xdr:col>
      <xdr:colOff>161926</xdr:colOff>
      <xdr:row>101</xdr:row>
      <xdr:rowOff>85725</xdr:rowOff>
    </xdr:from>
    <xdr:ext cx="533400" cy="528821"/>
    <xdr:pic>
      <xdr:nvPicPr>
        <xdr:cNvPr id="37" name="42 Imagen">
          <a:extLst>
            <a:ext uri="{FF2B5EF4-FFF2-40B4-BE49-F238E27FC236}">
              <a16:creationId xmlns:a16="http://schemas.microsoft.com/office/drawing/2014/main" id="{F228AAC6-5743-4855-83B7-B9352F2C5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9676" y="59661425"/>
          <a:ext cx="533400" cy="528821"/>
        </a:xfrm>
        <a:prstGeom prst="rect">
          <a:avLst/>
        </a:prstGeom>
      </xdr:spPr>
    </xdr:pic>
    <xdr:clientData/>
  </xdr:oneCellAnchor>
  <xdr:twoCellAnchor editAs="oneCell">
    <xdr:from>
      <xdr:col>4</xdr:col>
      <xdr:colOff>123825</xdr:colOff>
      <xdr:row>104</xdr:row>
      <xdr:rowOff>57150</xdr:rowOff>
    </xdr:from>
    <xdr:to>
      <xdr:col>4</xdr:col>
      <xdr:colOff>704850</xdr:colOff>
      <xdr:row>104</xdr:row>
      <xdr:rowOff>638175</xdr:rowOff>
    </xdr:to>
    <xdr:pic>
      <xdr:nvPicPr>
        <xdr:cNvPr id="38" name="43 Imagen">
          <a:extLst>
            <a:ext uri="{FF2B5EF4-FFF2-40B4-BE49-F238E27FC236}">
              <a16:creationId xmlns:a16="http://schemas.microsoft.com/office/drawing/2014/main" id="{8A0B6A1E-0D02-49D7-9FA0-9D739FD86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1575" y="61690250"/>
          <a:ext cx="581025" cy="58102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103</xdr:row>
      <xdr:rowOff>57150</xdr:rowOff>
    </xdr:from>
    <xdr:to>
      <xdr:col>4</xdr:col>
      <xdr:colOff>672670</xdr:colOff>
      <xdr:row>103</xdr:row>
      <xdr:rowOff>647700</xdr:rowOff>
    </xdr:to>
    <xdr:pic>
      <xdr:nvPicPr>
        <xdr:cNvPr id="39" name="44 Imagen">
          <a:extLst>
            <a:ext uri="{FF2B5EF4-FFF2-40B4-BE49-F238E27FC236}">
              <a16:creationId xmlns:a16="http://schemas.microsoft.com/office/drawing/2014/main" id="{20FFBAF4-741C-49DC-9A10-38CB9444A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2525" y="61004450"/>
          <a:ext cx="567895" cy="5905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105</xdr:row>
      <xdr:rowOff>57150</xdr:rowOff>
    </xdr:from>
    <xdr:to>
      <xdr:col>4</xdr:col>
      <xdr:colOff>723900</xdr:colOff>
      <xdr:row>105</xdr:row>
      <xdr:rowOff>641459</xdr:rowOff>
    </xdr:to>
    <xdr:pic>
      <xdr:nvPicPr>
        <xdr:cNvPr id="40" name="45 Imagen">
          <a:extLst>
            <a:ext uri="{FF2B5EF4-FFF2-40B4-BE49-F238E27FC236}">
              <a16:creationId xmlns:a16="http://schemas.microsoft.com/office/drawing/2014/main" id="{94161ECC-818D-459E-9EA7-D7A13E63C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2525" y="62376050"/>
          <a:ext cx="619125" cy="584309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106</xdr:row>
      <xdr:rowOff>76201</xdr:rowOff>
    </xdr:from>
    <xdr:to>
      <xdr:col>4</xdr:col>
      <xdr:colOff>695325</xdr:colOff>
      <xdr:row>106</xdr:row>
      <xdr:rowOff>630140</xdr:rowOff>
    </xdr:to>
    <xdr:pic>
      <xdr:nvPicPr>
        <xdr:cNvPr id="41" name="46 Imagen">
          <a:extLst>
            <a:ext uri="{FF2B5EF4-FFF2-40B4-BE49-F238E27FC236}">
              <a16:creationId xmlns:a16="http://schemas.microsoft.com/office/drawing/2014/main" id="{ED2AFE20-6E7D-4AEA-AD8D-F318BBC24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0625" y="63080901"/>
          <a:ext cx="552450" cy="553939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113</xdr:row>
      <xdr:rowOff>85725</xdr:rowOff>
    </xdr:from>
    <xdr:to>
      <xdr:col>4</xdr:col>
      <xdr:colOff>814920</xdr:colOff>
      <xdr:row>113</xdr:row>
      <xdr:rowOff>638175</xdr:rowOff>
    </xdr:to>
    <xdr:pic>
      <xdr:nvPicPr>
        <xdr:cNvPr id="42" name="51 Imagen">
          <a:extLst>
            <a:ext uri="{FF2B5EF4-FFF2-40B4-BE49-F238E27FC236}">
              <a16:creationId xmlns:a16="http://schemas.microsoft.com/office/drawing/2014/main" id="{3D2A10D6-7EFF-4167-AAC7-24DCB4A62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6325" y="67891025"/>
          <a:ext cx="786345" cy="55245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114</xdr:row>
      <xdr:rowOff>104774</xdr:rowOff>
    </xdr:from>
    <xdr:to>
      <xdr:col>4</xdr:col>
      <xdr:colOff>809625</xdr:colOff>
      <xdr:row>114</xdr:row>
      <xdr:rowOff>628706</xdr:rowOff>
    </xdr:to>
    <xdr:pic>
      <xdr:nvPicPr>
        <xdr:cNvPr id="43" name="53 Imagen">
          <a:extLst>
            <a:ext uri="{FF2B5EF4-FFF2-40B4-BE49-F238E27FC236}">
              <a16:creationId xmlns:a16="http://schemas.microsoft.com/office/drawing/2014/main" id="{C621249F-B622-4238-ACDE-F35C96EDE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850" y="68595874"/>
          <a:ext cx="771525" cy="523932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115</xdr:row>
      <xdr:rowOff>95249</xdr:rowOff>
    </xdr:from>
    <xdr:to>
      <xdr:col>4</xdr:col>
      <xdr:colOff>809625</xdr:colOff>
      <xdr:row>115</xdr:row>
      <xdr:rowOff>619181</xdr:rowOff>
    </xdr:to>
    <xdr:pic>
      <xdr:nvPicPr>
        <xdr:cNvPr id="44" name="54 Imagen">
          <a:extLst>
            <a:ext uri="{FF2B5EF4-FFF2-40B4-BE49-F238E27FC236}">
              <a16:creationId xmlns:a16="http://schemas.microsoft.com/office/drawing/2014/main" id="{E875E48F-56AD-4FD4-AA05-2A4E6D073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850" y="69272149"/>
          <a:ext cx="771525" cy="523932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118</xdr:row>
      <xdr:rowOff>104775</xdr:rowOff>
    </xdr:from>
    <xdr:to>
      <xdr:col>4</xdr:col>
      <xdr:colOff>809505</xdr:colOff>
      <xdr:row>118</xdr:row>
      <xdr:rowOff>590550</xdr:rowOff>
    </xdr:to>
    <xdr:pic>
      <xdr:nvPicPr>
        <xdr:cNvPr id="45" name="55 Imagen">
          <a:extLst>
            <a:ext uri="{FF2B5EF4-FFF2-40B4-BE49-F238E27FC236}">
              <a16:creationId xmlns:a16="http://schemas.microsoft.com/office/drawing/2014/main" id="{72DD4413-5378-4DC7-ADB0-09A551D0C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6325" y="71339075"/>
          <a:ext cx="780930" cy="48577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119</xdr:row>
      <xdr:rowOff>104775</xdr:rowOff>
    </xdr:from>
    <xdr:to>
      <xdr:col>4</xdr:col>
      <xdr:colOff>809505</xdr:colOff>
      <xdr:row>119</xdr:row>
      <xdr:rowOff>590550</xdr:rowOff>
    </xdr:to>
    <xdr:pic>
      <xdr:nvPicPr>
        <xdr:cNvPr id="46" name="56 Imagen">
          <a:extLst>
            <a:ext uri="{FF2B5EF4-FFF2-40B4-BE49-F238E27FC236}">
              <a16:creationId xmlns:a16="http://schemas.microsoft.com/office/drawing/2014/main" id="{733BE895-C0B7-4532-A43D-34CB55CB6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6325" y="72024875"/>
          <a:ext cx="780930" cy="48577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120</xdr:row>
      <xdr:rowOff>104775</xdr:rowOff>
    </xdr:from>
    <xdr:to>
      <xdr:col>4</xdr:col>
      <xdr:colOff>819030</xdr:colOff>
      <xdr:row>120</xdr:row>
      <xdr:rowOff>590550</xdr:rowOff>
    </xdr:to>
    <xdr:pic>
      <xdr:nvPicPr>
        <xdr:cNvPr id="47" name="57 Imagen">
          <a:extLst>
            <a:ext uri="{FF2B5EF4-FFF2-40B4-BE49-F238E27FC236}">
              <a16:creationId xmlns:a16="http://schemas.microsoft.com/office/drawing/2014/main" id="{7866F8D8-042A-49C6-992E-4046E970D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850" y="72710675"/>
          <a:ext cx="780930" cy="48577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141</xdr:row>
      <xdr:rowOff>38100</xdr:rowOff>
    </xdr:from>
    <xdr:to>
      <xdr:col>4</xdr:col>
      <xdr:colOff>807568</xdr:colOff>
      <xdr:row>141</xdr:row>
      <xdr:rowOff>657225</xdr:rowOff>
    </xdr:to>
    <xdr:pic>
      <xdr:nvPicPr>
        <xdr:cNvPr id="48" name="58 Imagen">
          <a:extLst>
            <a:ext uri="{FF2B5EF4-FFF2-40B4-BE49-F238E27FC236}">
              <a16:creationId xmlns:a16="http://schemas.microsoft.com/office/drawing/2014/main" id="{71C61CF0-3286-4732-943E-A3C0D91BF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6325" y="84461350"/>
          <a:ext cx="778993" cy="61912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142</xdr:row>
      <xdr:rowOff>47625</xdr:rowOff>
    </xdr:from>
    <xdr:to>
      <xdr:col>4</xdr:col>
      <xdr:colOff>809625</xdr:colOff>
      <xdr:row>142</xdr:row>
      <xdr:rowOff>660815</xdr:rowOff>
    </xdr:to>
    <xdr:pic>
      <xdr:nvPicPr>
        <xdr:cNvPr id="49" name="59 Imagen">
          <a:extLst>
            <a:ext uri="{FF2B5EF4-FFF2-40B4-BE49-F238E27FC236}">
              <a16:creationId xmlns:a16="http://schemas.microsoft.com/office/drawing/2014/main" id="{6A8EED91-0255-42DD-A9E0-8C1629EDC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850" y="85156675"/>
          <a:ext cx="771525" cy="61319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143</xdr:row>
      <xdr:rowOff>28576</xdr:rowOff>
    </xdr:from>
    <xdr:to>
      <xdr:col>4</xdr:col>
      <xdr:colOff>800100</xdr:colOff>
      <xdr:row>143</xdr:row>
      <xdr:rowOff>668374</xdr:rowOff>
    </xdr:to>
    <xdr:pic>
      <xdr:nvPicPr>
        <xdr:cNvPr id="50" name="60 Imagen">
          <a:extLst>
            <a:ext uri="{FF2B5EF4-FFF2-40B4-BE49-F238E27FC236}">
              <a16:creationId xmlns:a16="http://schemas.microsoft.com/office/drawing/2014/main" id="{38427ACF-BB92-48CE-969A-3DBAE5E41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5375" y="85823426"/>
          <a:ext cx="752475" cy="639798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</xdr:colOff>
      <xdr:row>144</xdr:row>
      <xdr:rowOff>133349</xdr:rowOff>
    </xdr:from>
    <xdr:to>
      <xdr:col>4</xdr:col>
      <xdr:colOff>809624</xdr:colOff>
      <xdr:row>144</xdr:row>
      <xdr:rowOff>592438</xdr:rowOff>
    </xdr:to>
    <xdr:pic>
      <xdr:nvPicPr>
        <xdr:cNvPr id="51" name="61 Imagen">
          <a:extLst>
            <a:ext uri="{FF2B5EF4-FFF2-40B4-BE49-F238E27FC236}">
              <a16:creationId xmlns:a16="http://schemas.microsoft.com/office/drawing/2014/main" id="{D85DC048-924D-4E11-A825-4773E7BB5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849" y="86613999"/>
          <a:ext cx="771525" cy="459089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146</xdr:row>
      <xdr:rowOff>38100</xdr:rowOff>
    </xdr:from>
    <xdr:to>
      <xdr:col>4</xdr:col>
      <xdr:colOff>786351</xdr:colOff>
      <xdr:row>146</xdr:row>
      <xdr:rowOff>647700</xdr:rowOff>
    </xdr:to>
    <xdr:pic>
      <xdr:nvPicPr>
        <xdr:cNvPr id="52" name="66 Imagen">
          <a:extLst>
            <a:ext uri="{FF2B5EF4-FFF2-40B4-BE49-F238E27FC236}">
              <a16:creationId xmlns:a16="http://schemas.microsoft.com/office/drawing/2014/main" id="{2C14BBD9-3235-48C3-B274-66FFA14D2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5375" y="87890350"/>
          <a:ext cx="738726" cy="60960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147</xdr:row>
      <xdr:rowOff>38100</xdr:rowOff>
    </xdr:from>
    <xdr:to>
      <xdr:col>4</xdr:col>
      <xdr:colOff>807568</xdr:colOff>
      <xdr:row>147</xdr:row>
      <xdr:rowOff>657225</xdr:rowOff>
    </xdr:to>
    <xdr:pic>
      <xdr:nvPicPr>
        <xdr:cNvPr id="53" name="67 Imagen">
          <a:extLst>
            <a:ext uri="{FF2B5EF4-FFF2-40B4-BE49-F238E27FC236}">
              <a16:creationId xmlns:a16="http://schemas.microsoft.com/office/drawing/2014/main" id="{E6B1FCCE-C684-4513-9582-5E02D99FD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6325" y="88576150"/>
          <a:ext cx="778993" cy="61912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150</xdr:row>
      <xdr:rowOff>76200</xdr:rowOff>
    </xdr:from>
    <xdr:to>
      <xdr:col>4</xdr:col>
      <xdr:colOff>809941</xdr:colOff>
      <xdr:row>150</xdr:row>
      <xdr:rowOff>628650</xdr:rowOff>
    </xdr:to>
    <xdr:pic>
      <xdr:nvPicPr>
        <xdr:cNvPr id="54" name="68 Imagen">
          <a:extLst>
            <a:ext uri="{FF2B5EF4-FFF2-40B4-BE49-F238E27FC236}">
              <a16:creationId xmlns:a16="http://schemas.microsoft.com/office/drawing/2014/main" id="{17DB95A5-F3FF-4261-A4E5-2C4DEEF30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6325" y="90671650"/>
          <a:ext cx="781366" cy="55245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151</xdr:row>
      <xdr:rowOff>66675</xdr:rowOff>
    </xdr:from>
    <xdr:to>
      <xdr:col>4</xdr:col>
      <xdr:colOff>802386</xdr:colOff>
      <xdr:row>151</xdr:row>
      <xdr:rowOff>628650</xdr:rowOff>
    </xdr:to>
    <xdr:pic>
      <xdr:nvPicPr>
        <xdr:cNvPr id="55" name="69 Imagen">
          <a:extLst>
            <a:ext uri="{FF2B5EF4-FFF2-40B4-BE49-F238E27FC236}">
              <a16:creationId xmlns:a16="http://schemas.microsoft.com/office/drawing/2014/main" id="{819E7E96-8DFB-499F-BBED-D5782AB20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850" y="91347925"/>
          <a:ext cx="764286" cy="56197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152</xdr:row>
      <xdr:rowOff>66675</xdr:rowOff>
    </xdr:from>
    <xdr:to>
      <xdr:col>4</xdr:col>
      <xdr:colOff>802386</xdr:colOff>
      <xdr:row>152</xdr:row>
      <xdr:rowOff>628650</xdr:rowOff>
    </xdr:to>
    <xdr:pic>
      <xdr:nvPicPr>
        <xdr:cNvPr id="56" name="70 Imagen">
          <a:extLst>
            <a:ext uri="{FF2B5EF4-FFF2-40B4-BE49-F238E27FC236}">
              <a16:creationId xmlns:a16="http://schemas.microsoft.com/office/drawing/2014/main" id="{A5FBEF0D-24F3-4CC1-A20E-61F73AD91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850" y="92033725"/>
          <a:ext cx="764286" cy="56197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153</xdr:row>
      <xdr:rowOff>66675</xdr:rowOff>
    </xdr:from>
    <xdr:to>
      <xdr:col>4</xdr:col>
      <xdr:colOff>802386</xdr:colOff>
      <xdr:row>153</xdr:row>
      <xdr:rowOff>628650</xdr:rowOff>
    </xdr:to>
    <xdr:pic>
      <xdr:nvPicPr>
        <xdr:cNvPr id="57" name="71 Imagen">
          <a:extLst>
            <a:ext uri="{FF2B5EF4-FFF2-40B4-BE49-F238E27FC236}">
              <a16:creationId xmlns:a16="http://schemas.microsoft.com/office/drawing/2014/main" id="{9AC0879B-6576-4372-BD8C-830B3AB54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850" y="92719525"/>
          <a:ext cx="764286" cy="56197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204</xdr:row>
      <xdr:rowOff>57150</xdr:rowOff>
    </xdr:from>
    <xdr:to>
      <xdr:col>4</xdr:col>
      <xdr:colOff>514350</xdr:colOff>
      <xdr:row>204</xdr:row>
      <xdr:rowOff>630273</xdr:rowOff>
    </xdr:to>
    <xdr:pic>
      <xdr:nvPicPr>
        <xdr:cNvPr id="58" name="76 Imagen">
          <a:extLst>
            <a:ext uri="{FF2B5EF4-FFF2-40B4-BE49-F238E27FC236}">
              <a16:creationId xmlns:a16="http://schemas.microsoft.com/office/drawing/2014/main" id="{FBCF1727-DEC0-4931-A918-303E0BF80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750" y="123996450"/>
          <a:ext cx="133350" cy="573123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205</xdr:row>
      <xdr:rowOff>28575</xdr:rowOff>
    </xdr:from>
    <xdr:to>
      <xdr:col>4</xdr:col>
      <xdr:colOff>476249</xdr:colOff>
      <xdr:row>205</xdr:row>
      <xdr:rowOff>644562</xdr:rowOff>
    </xdr:to>
    <xdr:pic>
      <xdr:nvPicPr>
        <xdr:cNvPr id="59" name="77 Imagen">
          <a:extLst>
            <a:ext uri="{FF2B5EF4-FFF2-40B4-BE49-F238E27FC236}">
              <a16:creationId xmlns:a16="http://schemas.microsoft.com/office/drawing/2014/main" id="{3572565B-281D-43F9-83EA-4B5A4EF30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7800" y="124653675"/>
          <a:ext cx="76199" cy="615987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390527</xdr:colOff>
      <xdr:row>206</xdr:row>
      <xdr:rowOff>38101</xdr:rowOff>
    </xdr:from>
    <xdr:to>
      <xdr:col>4</xdr:col>
      <xdr:colOff>479707</xdr:colOff>
      <xdr:row>206</xdr:row>
      <xdr:rowOff>647700</xdr:rowOff>
    </xdr:to>
    <xdr:pic>
      <xdr:nvPicPr>
        <xdr:cNvPr id="60" name="78 Imagen">
          <a:extLst>
            <a:ext uri="{FF2B5EF4-FFF2-40B4-BE49-F238E27FC236}">
              <a16:creationId xmlns:a16="http://schemas.microsoft.com/office/drawing/2014/main" id="{67A7EDC9-7D56-4B43-B56E-B4D910103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8277" y="125349001"/>
          <a:ext cx="89180" cy="609599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211</xdr:row>
      <xdr:rowOff>47625</xdr:rowOff>
    </xdr:from>
    <xdr:to>
      <xdr:col>4</xdr:col>
      <xdr:colOff>723900</xdr:colOff>
      <xdr:row>211</xdr:row>
      <xdr:rowOff>672856</xdr:rowOff>
    </xdr:to>
    <xdr:pic>
      <xdr:nvPicPr>
        <xdr:cNvPr id="61" name="79 Imagen">
          <a:extLst>
            <a:ext uri="{FF2B5EF4-FFF2-40B4-BE49-F238E27FC236}">
              <a16:creationId xmlns:a16="http://schemas.microsoft.com/office/drawing/2014/main" id="{3147CF75-B0F8-496B-A5F1-D02264566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2050" y="127968375"/>
          <a:ext cx="609600" cy="625231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212</xdr:row>
      <xdr:rowOff>47625</xdr:rowOff>
    </xdr:from>
    <xdr:to>
      <xdr:col>4</xdr:col>
      <xdr:colOff>723900</xdr:colOff>
      <xdr:row>212</xdr:row>
      <xdr:rowOff>672856</xdr:rowOff>
    </xdr:to>
    <xdr:pic>
      <xdr:nvPicPr>
        <xdr:cNvPr id="62" name="80 Imagen">
          <a:extLst>
            <a:ext uri="{FF2B5EF4-FFF2-40B4-BE49-F238E27FC236}">
              <a16:creationId xmlns:a16="http://schemas.microsoft.com/office/drawing/2014/main" id="{8F438AE2-FB8C-425E-96E9-C70E25286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2050" y="128654175"/>
          <a:ext cx="609600" cy="625231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213</xdr:row>
      <xdr:rowOff>38100</xdr:rowOff>
    </xdr:from>
    <xdr:to>
      <xdr:col>4</xdr:col>
      <xdr:colOff>723900</xdr:colOff>
      <xdr:row>213</xdr:row>
      <xdr:rowOff>663331</xdr:rowOff>
    </xdr:to>
    <xdr:pic>
      <xdr:nvPicPr>
        <xdr:cNvPr id="63" name="81 Imagen">
          <a:extLst>
            <a:ext uri="{FF2B5EF4-FFF2-40B4-BE49-F238E27FC236}">
              <a16:creationId xmlns:a16="http://schemas.microsoft.com/office/drawing/2014/main" id="{45E47DF6-1974-4B37-9498-B20BA7E71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2050" y="129330450"/>
          <a:ext cx="609600" cy="625231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209</xdr:row>
      <xdr:rowOff>38100</xdr:rowOff>
    </xdr:from>
    <xdr:to>
      <xdr:col>4</xdr:col>
      <xdr:colOff>695325</xdr:colOff>
      <xdr:row>209</xdr:row>
      <xdr:rowOff>663331</xdr:rowOff>
    </xdr:to>
    <xdr:pic>
      <xdr:nvPicPr>
        <xdr:cNvPr id="64" name="82 Imagen">
          <a:extLst>
            <a:ext uri="{FF2B5EF4-FFF2-40B4-BE49-F238E27FC236}">
              <a16:creationId xmlns:a16="http://schemas.microsoft.com/office/drawing/2014/main" id="{0347C7E1-1D4B-47D1-97BE-90D9D1F5E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3475" y="126587250"/>
          <a:ext cx="609600" cy="625231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210</xdr:row>
      <xdr:rowOff>38100</xdr:rowOff>
    </xdr:from>
    <xdr:to>
      <xdr:col>4</xdr:col>
      <xdr:colOff>704850</xdr:colOff>
      <xdr:row>210</xdr:row>
      <xdr:rowOff>663331</xdr:rowOff>
    </xdr:to>
    <xdr:pic>
      <xdr:nvPicPr>
        <xdr:cNvPr id="65" name="83 Imagen">
          <a:extLst>
            <a:ext uri="{FF2B5EF4-FFF2-40B4-BE49-F238E27FC236}">
              <a16:creationId xmlns:a16="http://schemas.microsoft.com/office/drawing/2014/main" id="{4628A9D6-482C-4BE7-A8A5-8DAB73BF4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3000" y="127273050"/>
          <a:ext cx="609600" cy="625231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352425</xdr:colOff>
      <xdr:row>243</xdr:row>
      <xdr:rowOff>38100</xdr:rowOff>
    </xdr:from>
    <xdr:to>
      <xdr:col>4</xdr:col>
      <xdr:colOff>485775</xdr:colOff>
      <xdr:row>243</xdr:row>
      <xdr:rowOff>653793</xdr:rowOff>
    </xdr:to>
    <xdr:pic>
      <xdr:nvPicPr>
        <xdr:cNvPr id="66" name="84 Imagen">
          <a:extLst>
            <a:ext uri="{FF2B5EF4-FFF2-40B4-BE49-F238E27FC236}">
              <a16:creationId xmlns:a16="http://schemas.microsoft.com/office/drawing/2014/main" id="{C4CFF41A-4DEF-40C2-845C-1C8250C32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175" y="146685000"/>
          <a:ext cx="133350" cy="615693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244</xdr:row>
      <xdr:rowOff>180975</xdr:rowOff>
    </xdr:from>
    <xdr:to>
      <xdr:col>4</xdr:col>
      <xdr:colOff>809625</xdr:colOff>
      <xdr:row>244</xdr:row>
      <xdr:rowOff>533689</xdr:rowOff>
    </xdr:to>
    <xdr:pic>
      <xdr:nvPicPr>
        <xdr:cNvPr id="67" name="85 Imagen">
          <a:extLst>
            <a:ext uri="{FF2B5EF4-FFF2-40B4-BE49-F238E27FC236}">
              <a16:creationId xmlns:a16="http://schemas.microsoft.com/office/drawing/2014/main" id="{FF752D19-C978-4FDC-982C-4DC1B9D37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851" y="147513675"/>
          <a:ext cx="771524" cy="352714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245</xdr:row>
      <xdr:rowOff>190500</xdr:rowOff>
    </xdr:from>
    <xdr:to>
      <xdr:col>4</xdr:col>
      <xdr:colOff>809624</xdr:colOff>
      <xdr:row>245</xdr:row>
      <xdr:rowOff>543214</xdr:rowOff>
    </xdr:to>
    <xdr:pic>
      <xdr:nvPicPr>
        <xdr:cNvPr id="68" name="86 Imagen">
          <a:extLst>
            <a:ext uri="{FF2B5EF4-FFF2-40B4-BE49-F238E27FC236}">
              <a16:creationId xmlns:a16="http://schemas.microsoft.com/office/drawing/2014/main" id="{26CFD9BA-C15F-4ED4-9D01-A923FC22B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850" y="148209000"/>
          <a:ext cx="771524" cy="352714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249</xdr:row>
      <xdr:rowOff>28575</xdr:rowOff>
    </xdr:from>
    <xdr:to>
      <xdr:col>4</xdr:col>
      <xdr:colOff>590549</xdr:colOff>
      <xdr:row>249</xdr:row>
      <xdr:rowOff>658134</xdr:rowOff>
    </xdr:to>
    <xdr:pic>
      <xdr:nvPicPr>
        <xdr:cNvPr id="69" name="87 Imagen">
          <a:extLst>
            <a:ext uri="{FF2B5EF4-FFF2-40B4-BE49-F238E27FC236}">
              <a16:creationId xmlns:a16="http://schemas.microsoft.com/office/drawing/2014/main" id="{0FE1C409-583E-4066-86C7-F8F91F89C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3025" y="150790275"/>
          <a:ext cx="295274" cy="629559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295274</xdr:colOff>
      <xdr:row>250</xdr:row>
      <xdr:rowOff>38099</xdr:rowOff>
    </xdr:from>
    <xdr:to>
      <xdr:col>4</xdr:col>
      <xdr:colOff>590548</xdr:colOff>
      <xdr:row>250</xdr:row>
      <xdr:rowOff>667658</xdr:rowOff>
    </xdr:to>
    <xdr:pic>
      <xdr:nvPicPr>
        <xdr:cNvPr id="70" name="88 Imagen">
          <a:extLst>
            <a:ext uri="{FF2B5EF4-FFF2-40B4-BE49-F238E27FC236}">
              <a16:creationId xmlns:a16="http://schemas.microsoft.com/office/drawing/2014/main" id="{48A34161-0AA8-4767-BEAA-D3AF26D61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3024" y="151485599"/>
          <a:ext cx="295274" cy="629559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258</xdr:row>
      <xdr:rowOff>190500</xdr:rowOff>
    </xdr:from>
    <xdr:to>
      <xdr:col>4</xdr:col>
      <xdr:colOff>771525</xdr:colOff>
      <xdr:row>258</xdr:row>
      <xdr:rowOff>513417</xdr:rowOff>
    </xdr:to>
    <xdr:pic>
      <xdr:nvPicPr>
        <xdr:cNvPr id="71" name="90 Imagen">
          <a:extLst>
            <a:ext uri="{FF2B5EF4-FFF2-40B4-BE49-F238E27FC236}">
              <a16:creationId xmlns:a16="http://schemas.microsoft.com/office/drawing/2014/main" id="{69BED843-975B-4242-AD3B-6F6880AE4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4900" y="157124400"/>
          <a:ext cx="714375" cy="322917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259</xdr:row>
      <xdr:rowOff>28573</xdr:rowOff>
    </xdr:from>
    <xdr:to>
      <xdr:col>4</xdr:col>
      <xdr:colOff>564565</xdr:colOff>
      <xdr:row>259</xdr:row>
      <xdr:rowOff>666748</xdr:rowOff>
    </xdr:to>
    <xdr:pic>
      <xdr:nvPicPr>
        <xdr:cNvPr id="72" name="91 Imagen">
          <a:extLst>
            <a:ext uri="{FF2B5EF4-FFF2-40B4-BE49-F238E27FC236}">
              <a16:creationId xmlns:a16="http://schemas.microsoft.com/office/drawing/2014/main" id="{2F1A64FC-8271-49AC-B513-359383462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1600" y="157648273"/>
          <a:ext cx="240715" cy="638175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260</xdr:row>
      <xdr:rowOff>28573</xdr:rowOff>
    </xdr:from>
    <xdr:to>
      <xdr:col>4</xdr:col>
      <xdr:colOff>542925</xdr:colOff>
      <xdr:row>260</xdr:row>
      <xdr:rowOff>653884</xdr:rowOff>
    </xdr:to>
    <xdr:pic>
      <xdr:nvPicPr>
        <xdr:cNvPr id="73" name="92 Imagen">
          <a:extLst>
            <a:ext uri="{FF2B5EF4-FFF2-40B4-BE49-F238E27FC236}">
              <a16:creationId xmlns:a16="http://schemas.microsoft.com/office/drawing/2014/main" id="{652CA83A-1DEA-426C-8F62-72BA15A8F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1600" y="158334073"/>
          <a:ext cx="219075" cy="625311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261</xdr:row>
      <xdr:rowOff>38098</xdr:rowOff>
    </xdr:from>
    <xdr:to>
      <xdr:col>4</xdr:col>
      <xdr:colOff>542925</xdr:colOff>
      <xdr:row>261</xdr:row>
      <xdr:rowOff>663409</xdr:rowOff>
    </xdr:to>
    <xdr:pic>
      <xdr:nvPicPr>
        <xdr:cNvPr id="74" name="93 Imagen">
          <a:extLst>
            <a:ext uri="{FF2B5EF4-FFF2-40B4-BE49-F238E27FC236}">
              <a16:creationId xmlns:a16="http://schemas.microsoft.com/office/drawing/2014/main" id="{DD8F38A8-655E-4A60-96BB-23D530F18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1600" y="159029398"/>
          <a:ext cx="219075" cy="625311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262</xdr:row>
      <xdr:rowOff>28573</xdr:rowOff>
    </xdr:from>
    <xdr:to>
      <xdr:col>4</xdr:col>
      <xdr:colOff>555040</xdr:colOff>
      <xdr:row>262</xdr:row>
      <xdr:rowOff>666748</xdr:rowOff>
    </xdr:to>
    <xdr:pic>
      <xdr:nvPicPr>
        <xdr:cNvPr id="75" name="94 Imagen">
          <a:extLst>
            <a:ext uri="{FF2B5EF4-FFF2-40B4-BE49-F238E27FC236}">
              <a16:creationId xmlns:a16="http://schemas.microsoft.com/office/drawing/2014/main" id="{FF9C367F-358B-47E0-A26F-8032E5E61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2075" y="159705673"/>
          <a:ext cx="240715" cy="638175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263</xdr:row>
      <xdr:rowOff>28573</xdr:rowOff>
    </xdr:from>
    <xdr:to>
      <xdr:col>4</xdr:col>
      <xdr:colOff>533400</xdr:colOff>
      <xdr:row>263</xdr:row>
      <xdr:rowOff>653884</xdr:rowOff>
    </xdr:to>
    <xdr:pic>
      <xdr:nvPicPr>
        <xdr:cNvPr id="76" name="95 Imagen">
          <a:extLst>
            <a:ext uri="{FF2B5EF4-FFF2-40B4-BE49-F238E27FC236}">
              <a16:creationId xmlns:a16="http://schemas.microsoft.com/office/drawing/2014/main" id="{36CDB268-8FBA-4D8A-823D-40AF623F4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2075" y="160391473"/>
          <a:ext cx="219075" cy="625311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264</xdr:row>
      <xdr:rowOff>38098</xdr:rowOff>
    </xdr:from>
    <xdr:to>
      <xdr:col>4</xdr:col>
      <xdr:colOff>533400</xdr:colOff>
      <xdr:row>264</xdr:row>
      <xdr:rowOff>663409</xdr:rowOff>
    </xdr:to>
    <xdr:pic>
      <xdr:nvPicPr>
        <xdr:cNvPr id="77" name="96 Imagen">
          <a:extLst>
            <a:ext uri="{FF2B5EF4-FFF2-40B4-BE49-F238E27FC236}">
              <a16:creationId xmlns:a16="http://schemas.microsoft.com/office/drawing/2014/main" id="{9BE254F4-6867-419A-9209-064D338B2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2075" y="161086798"/>
          <a:ext cx="219075" cy="625311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265</xdr:row>
      <xdr:rowOff>28573</xdr:rowOff>
    </xdr:from>
    <xdr:to>
      <xdr:col>4</xdr:col>
      <xdr:colOff>545515</xdr:colOff>
      <xdr:row>265</xdr:row>
      <xdr:rowOff>666748</xdr:rowOff>
    </xdr:to>
    <xdr:pic>
      <xdr:nvPicPr>
        <xdr:cNvPr id="78" name="97 Imagen">
          <a:extLst>
            <a:ext uri="{FF2B5EF4-FFF2-40B4-BE49-F238E27FC236}">
              <a16:creationId xmlns:a16="http://schemas.microsoft.com/office/drawing/2014/main" id="{65575F09-E47A-42B3-9344-C08F36462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2550" y="161763073"/>
          <a:ext cx="240715" cy="638175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267</xdr:row>
      <xdr:rowOff>28573</xdr:rowOff>
    </xdr:from>
    <xdr:to>
      <xdr:col>4</xdr:col>
      <xdr:colOff>545515</xdr:colOff>
      <xdr:row>267</xdr:row>
      <xdr:rowOff>666748</xdr:rowOff>
    </xdr:to>
    <xdr:pic>
      <xdr:nvPicPr>
        <xdr:cNvPr id="79" name="98 Imagen">
          <a:extLst>
            <a:ext uri="{FF2B5EF4-FFF2-40B4-BE49-F238E27FC236}">
              <a16:creationId xmlns:a16="http://schemas.microsoft.com/office/drawing/2014/main" id="{AC6FED84-4C1F-4AFA-A043-59DC60901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2550" y="163134673"/>
          <a:ext cx="240715" cy="638175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266</xdr:row>
      <xdr:rowOff>38098</xdr:rowOff>
    </xdr:from>
    <xdr:to>
      <xdr:col>4</xdr:col>
      <xdr:colOff>518329</xdr:colOff>
      <xdr:row>266</xdr:row>
      <xdr:rowOff>666748</xdr:rowOff>
    </xdr:to>
    <xdr:pic>
      <xdr:nvPicPr>
        <xdr:cNvPr id="80" name="99 Imagen">
          <a:extLst>
            <a:ext uri="{FF2B5EF4-FFF2-40B4-BE49-F238E27FC236}">
              <a16:creationId xmlns:a16="http://schemas.microsoft.com/office/drawing/2014/main" id="{A3B14072-7C08-407C-888C-33D237F58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2550" y="162458398"/>
          <a:ext cx="213529" cy="628650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333375</xdr:colOff>
      <xdr:row>268</xdr:row>
      <xdr:rowOff>38098</xdr:rowOff>
    </xdr:from>
    <xdr:to>
      <xdr:col>4</xdr:col>
      <xdr:colOff>504825</xdr:colOff>
      <xdr:row>268</xdr:row>
      <xdr:rowOff>668239</xdr:rowOff>
    </xdr:to>
    <xdr:pic>
      <xdr:nvPicPr>
        <xdr:cNvPr id="81" name="100 Imagen">
          <a:extLst>
            <a:ext uri="{FF2B5EF4-FFF2-40B4-BE49-F238E27FC236}">
              <a16:creationId xmlns:a16="http://schemas.microsoft.com/office/drawing/2014/main" id="{4B63D611-BBBA-4B86-897B-70266A633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1125" y="163829998"/>
          <a:ext cx="171450" cy="630141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352425</xdr:colOff>
      <xdr:row>269</xdr:row>
      <xdr:rowOff>38098</xdr:rowOff>
    </xdr:from>
    <xdr:to>
      <xdr:col>4</xdr:col>
      <xdr:colOff>482713</xdr:colOff>
      <xdr:row>269</xdr:row>
      <xdr:rowOff>666748</xdr:rowOff>
    </xdr:to>
    <xdr:pic>
      <xdr:nvPicPr>
        <xdr:cNvPr id="82" name="101 Imagen">
          <a:extLst>
            <a:ext uri="{FF2B5EF4-FFF2-40B4-BE49-F238E27FC236}">
              <a16:creationId xmlns:a16="http://schemas.microsoft.com/office/drawing/2014/main" id="{98893E9D-1C10-4245-B673-63F731A80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175" y="164515798"/>
          <a:ext cx="130288" cy="628650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123826</xdr:colOff>
      <xdr:row>270</xdr:row>
      <xdr:rowOff>304800</xdr:rowOff>
    </xdr:from>
    <xdr:to>
      <xdr:col>4</xdr:col>
      <xdr:colOff>749680</xdr:colOff>
      <xdr:row>270</xdr:row>
      <xdr:rowOff>458453</xdr:rowOff>
    </xdr:to>
    <xdr:pic>
      <xdr:nvPicPr>
        <xdr:cNvPr id="83" name="102 Imagen">
          <a:extLst>
            <a:ext uri="{FF2B5EF4-FFF2-40B4-BE49-F238E27FC236}">
              <a16:creationId xmlns:a16="http://schemas.microsoft.com/office/drawing/2014/main" id="{BC821AB5-5115-435D-A9B5-CE0093B66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1576" y="165468300"/>
          <a:ext cx="625854" cy="153653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342900</xdr:colOff>
      <xdr:row>271</xdr:row>
      <xdr:rowOff>38099</xdr:rowOff>
    </xdr:from>
    <xdr:to>
      <xdr:col>4</xdr:col>
      <xdr:colOff>495299</xdr:colOff>
      <xdr:row>271</xdr:row>
      <xdr:rowOff>658847</xdr:rowOff>
    </xdr:to>
    <xdr:pic>
      <xdr:nvPicPr>
        <xdr:cNvPr id="84" name="103 Imagen">
          <a:extLst>
            <a:ext uri="{FF2B5EF4-FFF2-40B4-BE49-F238E27FC236}">
              <a16:creationId xmlns:a16="http://schemas.microsoft.com/office/drawing/2014/main" id="{ED42CFBD-1095-4750-AB88-B69379972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0650" y="165887399"/>
          <a:ext cx="152399" cy="620748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272</xdr:row>
      <xdr:rowOff>28573</xdr:rowOff>
    </xdr:from>
    <xdr:to>
      <xdr:col>4</xdr:col>
      <xdr:colOff>514350</xdr:colOff>
      <xdr:row>272</xdr:row>
      <xdr:rowOff>663008</xdr:rowOff>
    </xdr:to>
    <xdr:pic>
      <xdr:nvPicPr>
        <xdr:cNvPr id="85" name="104 Imagen">
          <a:extLst>
            <a:ext uri="{FF2B5EF4-FFF2-40B4-BE49-F238E27FC236}">
              <a16:creationId xmlns:a16="http://schemas.microsoft.com/office/drawing/2014/main" id="{7C77A0D7-B307-4CEC-B5A4-2685D76E3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2075" y="166563673"/>
          <a:ext cx="200025" cy="634435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273</xdr:row>
      <xdr:rowOff>28573</xdr:rowOff>
    </xdr:from>
    <xdr:to>
      <xdr:col>4</xdr:col>
      <xdr:colOff>506004</xdr:colOff>
      <xdr:row>273</xdr:row>
      <xdr:rowOff>666748</xdr:rowOff>
    </xdr:to>
    <xdr:pic>
      <xdr:nvPicPr>
        <xdr:cNvPr id="86" name="105 Imagen">
          <a:extLst>
            <a:ext uri="{FF2B5EF4-FFF2-40B4-BE49-F238E27FC236}">
              <a16:creationId xmlns:a16="http://schemas.microsoft.com/office/drawing/2014/main" id="{0FEB9E8B-F668-4E68-8969-546763352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2550" y="167249473"/>
          <a:ext cx="201204" cy="63817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275</xdr:row>
      <xdr:rowOff>304799</xdr:rowOff>
    </xdr:from>
    <xdr:to>
      <xdr:col>4</xdr:col>
      <xdr:colOff>812743</xdr:colOff>
      <xdr:row>275</xdr:row>
      <xdr:rowOff>409573</xdr:rowOff>
    </xdr:to>
    <xdr:pic>
      <xdr:nvPicPr>
        <xdr:cNvPr id="87" name="106 Imagen">
          <a:extLst>
            <a:ext uri="{FF2B5EF4-FFF2-40B4-BE49-F238E27FC236}">
              <a16:creationId xmlns:a16="http://schemas.microsoft.com/office/drawing/2014/main" id="{DC986154-52AB-4C0E-A568-686BF1782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6325" y="168897299"/>
          <a:ext cx="784168" cy="104774"/>
        </a:xfrm>
        <a:prstGeom prst="rect">
          <a:avLst/>
        </a:prstGeom>
      </xdr:spPr>
    </xdr:pic>
    <xdr:clientData/>
  </xdr:twoCellAnchor>
  <xdr:twoCellAnchor editAs="oneCell">
    <xdr:from>
      <xdr:col>4</xdr:col>
      <xdr:colOff>28576</xdr:colOff>
      <xdr:row>276</xdr:row>
      <xdr:rowOff>295275</xdr:rowOff>
    </xdr:from>
    <xdr:to>
      <xdr:col>4</xdr:col>
      <xdr:colOff>809626</xdr:colOff>
      <xdr:row>276</xdr:row>
      <xdr:rowOff>429928</xdr:rowOff>
    </xdr:to>
    <xdr:pic>
      <xdr:nvPicPr>
        <xdr:cNvPr id="88" name="107 Imagen">
          <a:extLst>
            <a:ext uri="{FF2B5EF4-FFF2-40B4-BE49-F238E27FC236}">
              <a16:creationId xmlns:a16="http://schemas.microsoft.com/office/drawing/2014/main" id="{453D8951-2BE2-4714-A53F-3514A38C7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6326" y="169573575"/>
          <a:ext cx="781050" cy="134653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342900</xdr:colOff>
      <xdr:row>281</xdr:row>
      <xdr:rowOff>38100</xdr:rowOff>
    </xdr:from>
    <xdr:to>
      <xdr:col>4</xdr:col>
      <xdr:colOff>525554</xdr:colOff>
      <xdr:row>281</xdr:row>
      <xdr:rowOff>657224</xdr:rowOff>
    </xdr:to>
    <xdr:pic>
      <xdr:nvPicPr>
        <xdr:cNvPr id="89" name="108 Imagen">
          <a:extLst>
            <a:ext uri="{FF2B5EF4-FFF2-40B4-BE49-F238E27FC236}">
              <a16:creationId xmlns:a16="http://schemas.microsoft.com/office/drawing/2014/main" id="{3BBE5AF0-CE09-485D-A9AD-CD5C9108F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0650" y="171907200"/>
          <a:ext cx="182654" cy="619124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342901</xdr:colOff>
      <xdr:row>282</xdr:row>
      <xdr:rowOff>38099</xdr:rowOff>
    </xdr:from>
    <xdr:to>
      <xdr:col>4</xdr:col>
      <xdr:colOff>514351</xdr:colOff>
      <xdr:row>282</xdr:row>
      <xdr:rowOff>648336</xdr:rowOff>
    </xdr:to>
    <xdr:pic>
      <xdr:nvPicPr>
        <xdr:cNvPr id="90" name="109 Imagen">
          <a:extLst>
            <a:ext uri="{FF2B5EF4-FFF2-40B4-BE49-F238E27FC236}">
              <a16:creationId xmlns:a16="http://schemas.microsoft.com/office/drawing/2014/main" id="{3E36D61D-C827-43AB-BC96-1CA482B33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0651" y="172592999"/>
          <a:ext cx="171450" cy="610237"/>
        </a:xfrm>
        <a:prstGeom prst="rect">
          <a:avLst/>
        </a:prstGeom>
      </xdr:spPr>
    </xdr:pic>
    <xdr:clientData/>
  </xdr:twoCellAnchor>
  <xdr:twoCellAnchor editAs="oneCell">
    <xdr:from>
      <xdr:col>4</xdr:col>
      <xdr:colOff>265019</xdr:colOff>
      <xdr:row>294</xdr:row>
      <xdr:rowOff>38093</xdr:rowOff>
    </xdr:from>
    <xdr:to>
      <xdr:col>4</xdr:col>
      <xdr:colOff>574486</xdr:colOff>
      <xdr:row>294</xdr:row>
      <xdr:rowOff>649934</xdr:rowOff>
    </xdr:to>
    <xdr:pic>
      <xdr:nvPicPr>
        <xdr:cNvPr id="91" name="110 Imagen">
          <a:extLst>
            <a:ext uri="{FF2B5EF4-FFF2-40B4-BE49-F238E27FC236}">
              <a16:creationId xmlns:a16="http://schemas.microsoft.com/office/drawing/2014/main" id="{6A5F2F15-8CEE-47B8-A969-23001C8E2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2769" y="180035193"/>
          <a:ext cx="309467" cy="611841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300</xdr:row>
      <xdr:rowOff>38100</xdr:rowOff>
    </xdr:from>
    <xdr:to>
      <xdr:col>4</xdr:col>
      <xdr:colOff>642939</xdr:colOff>
      <xdr:row>300</xdr:row>
      <xdr:rowOff>676276</xdr:rowOff>
    </xdr:to>
    <xdr:pic>
      <xdr:nvPicPr>
        <xdr:cNvPr id="92" name="111 Imagen">
          <a:extLst>
            <a:ext uri="{FF2B5EF4-FFF2-40B4-BE49-F238E27FC236}">
              <a16:creationId xmlns:a16="http://schemas.microsoft.com/office/drawing/2014/main" id="{792AF800-796F-4B8C-92B2-4DCBB8299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825" y="184150000"/>
          <a:ext cx="423864" cy="638176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301</xdr:row>
      <xdr:rowOff>38101</xdr:rowOff>
    </xdr:from>
    <xdr:to>
      <xdr:col>4</xdr:col>
      <xdr:colOff>638174</xdr:colOff>
      <xdr:row>301</xdr:row>
      <xdr:rowOff>669104</xdr:rowOff>
    </xdr:to>
    <xdr:pic>
      <xdr:nvPicPr>
        <xdr:cNvPr id="93" name="112 Imagen">
          <a:extLst>
            <a:ext uri="{FF2B5EF4-FFF2-40B4-BE49-F238E27FC236}">
              <a16:creationId xmlns:a16="http://schemas.microsoft.com/office/drawing/2014/main" id="{2A0F95B5-5202-41C7-8D19-835AA9A96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825" y="184835801"/>
          <a:ext cx="419099" cy="631003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309</xdr:row>
      <xdr:rowOff>38100</xdr:rowOff>
    </xdr:from>
    <xdr:to>
      <xdr:col>4</xdr:col>
      <xdr:colOff>533399</xdr:colOff>
      <xdr:row>309</xdr:row>
      <xdr:rowOff>663513</xdr:rowOff>
    </xdr:to>
    <xdr:pic>
      <xdr:nvPicPr>
        <xdr:cNvPr id="94" name="113 Imagen">
          <a:extLst>
            <a:ext uri="{FF2B5EF4-FFF2-40B4-BE49-F238E27FC236}">
              <a16:creationId xmlns:a16="http://schemas.microsoft.com/office/drawing/2014/main" id="{850B3DEF-9E80-4241-9C34-D85A2C177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3975" y="189445900"/>
          <a:ext cx="257174" cy="625413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310</xdr:row>
      <xdr:rowOff>38102</xdr:rowOff>
    </xdr:from>
    <xdr:to>
      <xdr:col>4</xdr:col>
      <xdr:colOff>590549</xdr:colOff>
      <xdr:row>310</xdr:row>
      <xdr:rowOff>649126</xdr:rowOff>
    </xdr:to>
    <xdr:pic>
      <xdr:nvPicPr>
        <xdr:cNvPr id="95" name="114 Imagen">
          <a:extLst>
            <a:ext uri="{FF2B5EF4-FFF2-40B4-BE49-F238E27FC236}">
              <a16:creationId xmlns:a16="http://schemas.microsoft.com/office/drawing/2014/main" id="{8912662B-2838-4C43-8C34-4F1406104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5875" y="190131702"/>
          <a:ext cx="352424" cy="611024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361951</xdr:colOff>
      <xdr:row>313</xdr:row>
      <xdr:rowOff>28575</xdr:rowOff>
    </xdr:from>
    <xdr:to>
      <xdr:col>4</xdr:col>
      <xdr:colOff>504825</xdr:colOff>
      <xdr:row>313</xdr:row>
      <xdr:rowOff>670426</xdr:rowOff>
    </xdr:to>
    <xdr:pic>
      <xdr:nvPicPr>
        <xdr:cNvPr id="96" name="115 Imagen">
          <a:extLst>
            <a:ext uri="{FF2B5EF4-FFF2-40B4-BE49-F238E27FC236}">
              <a16:creationId xmlns:a16="http://schemas.microsoft.com/office/drawing/2014/main" id="{08325CD4-ED10-4109-886C-1BA686FBD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9701" y="191341375"/>
          <a:ext cx="142874" cy="641851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314</xdr:row>
      <xdr:rowOff>28575</xdr:rowOff>
    </xdr:from>
    <xdr:to>
      <xdr:col>4</xdr:col>
      <xdr:colOff>504824</xdr:colOff>
      <xdr:row>314</xdr:row>
      <xdr:rowOff>670426</xdr:rowOff>
    </xdr:to>
    <xdr:pic>
      <xdr:nvPicPr>
        <xdr:cNvPr id="97" name="116 Imagen">
          <a:extLst>
            <a:ext uri="{FF2B5EF4-FFF2-40B4-BE49-F238E27FC236}">
              <a16:creationId xmlns:a16="http://schemas.microsoft.com/office/drawing/2014/main" id="{E258123A-8834-47A6-8EA6-84E8AECB6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9700" y="192027175"/>
          <a:ext cx="142874" cy="641851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315</xdr:row>
      <xdr:rowOff>28575</xdr:rowOff>
    </xdr:from>
    <xdr:to>
      <xdr:col>4</xdr:col>
      <xdr:colOff>504824</xdr:colOff>
      <xdr:row>315</xdr:row>
      <xdr:rowOff>670426</xdr:rowOff>
    </xdr:to>
    <xdr:pic>
      <xdr:nvPicPr>
        <xdr:cNvPr id="98" name="117 Imagen">
          <a:extLst>
            <a:ext uri="{FF2B5EF4-FFF2-40B4-BE49-F238E27FC236}">
              <a16:creationId xmlns:a16="http://schemas.microsoft.com/office/drawing/2014/main" id="{D9B38FEA-8C13-4AE2-A12F-1ACCDD529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9700" y="192712975"/>
          <a:ext cx="142874" cy="641851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316</xdr:row>
      <xdr:rowOff>28575</xdr:rowOff>
    </xdr:from>
    <xdr:to>
      <xdr:col>4</xdr:col>
      <xdr:colOff>504824</xdr:colOff>
      <xdr:row>316</xdr:row>
      <xdr:rowOff>670426</xdr:rowOff>
    </xdr:to>
    <xdr:pic>
      <xdr:nvPicPr>
        <xdr:cNvPr id="99" name="118 Imagen">
          <a:extLst>
            <a:ext uri="{FF2B5EF4-FFF2-40B4-BE49-F238E27FC236}">
              <a16:creationId xmlns:a16="http://schemas.microsoft.com/office/drawing/2014/main" id="{DF588555-3790-4787-85A0-B42D672E5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9700" y="193398775"/>
          <a:ext cx="142874" cy="641851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317</xdr:row>
      <xdr:rowOff>28575</xdr:rowOff>
    </xdr:from>
    <xdr:to>
      <xdr:col>4</xdr:col>
      <xdr:colOff>504824</xdr:colOff>
      <xdr:row>317</xdr:row>
      <xdr:rowOff>670426</xdr:rowOff>
    </xdr:to>
    <xdr:pic>
      <xdr:nvPicPr>
        <xdr:cNvPr id="100" name="119 Imagen">
          <a:extLst>
            <a:ext uri="{FF2B5EF4-FFF2-40B4-BE49-F238E27FC236}">
              <a16:creationId xmlns:a16="http://schemas.microsoft.com/office/drawing/2014/main" id="{078C23D0-ED43-404C-BEF1-5434CAC22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9700" y="194084575"/>
          <a:ext cx="142874" cy="641851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318</xdr:row>
      <xdr:rowOff>28575</xdr:rowOff>
    </xdr:from>
    <xdr:to>
      <xdr:col>4</xdr:col>
      <xdr:colOff>504824</xdr:colOff>
      <xdr:row>318</xdr:row>
      <xdr:rowOff>670426</xdr:rowOff>
    </xdr:to>
    <xdr:pic>
      <xdr:nvPicPr>
        <xdr:cNvPr id="101" name="120 Imagen">
          <a:extLst>
            <a:ext uri="{FF2B5EF4-FFF2-40B4-BE49-F238E27FC236}">
              <a16:creationId xmlns:a16="http://schemas.microsoft.com/office/drawing/2014/main" id="{08BAF213-A59B-41E7-B2C5-A9F97E56C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9700" y="194770375"/>
          <a:ext cx="142874" cy="641851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142874</xdr:colOff>
      <xdr:row>333</xdr:row>
      <xdr:rowOff>28574</xdr:rowOff>
    </xdr:from>
    <xdr:to>
      <xdr:col>4</xdr:col>
      <xdr:colOff>714879</xdr:colOff>
      <xdr:row>333</xdr:row>
      <xdr:rowOff>666749</xdr:rowOff>
    </xdr:to>
    <xdr:pic>
      <xdr:nvPicPr>
        <xdr:cNvPr id="102" name="122 Imagen">
          <a:extLst>
            <a:ext uri="{FF2B5EF4-FFF2-40B4-BE49-F238E27FC236}">
              <a16:creationId xmlns:a16="http://schemas.microsoft.com/office/drawing/2014/main" id="{69292335-51C7-42C8-AAD0-CF6B50A57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0624" y="203908024"/>
          <a:ext cx="572005" cy="638175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337</xdr:row>
      <xdr:rowOff>38099</xdr:rowOff>
    </xdr:from>
    <xdr:to>
      <xdr:col>4</xdr:col>
      <xdr:colOff>676275</xdr:colOff>
      <xdr:row>337</xdr:row>
      <xdr:rowOff>665576</xdr:rowOff>
    </xdr:to>
    <xdr:pic>
      <xdr:nvPicPr>
        <xdr:cNvPr id="103" name="123 Imagen">
          <a:extLst>
            <a:ext uri="{FF2B5EF4-FFF2-40B4-BE49-F238E27FC236}">
              <a16:creationId xmlns:a16="http://schemas.microsoft.com/office/drawing/2014/main" id="{A6521B91-00C6-48F4-9FF0-B3B9B70F4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9675" y="206660749"/>
          <a:ext cx="514350" cy="627477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180974</xdr:colOff>
      <xdr:row>339</xdr:row>
      <xdr:rowOff>28574</xdr:rowOff>
    </xdr:from>
    <xdr:to>
      <xdr:col>4</xdr:col>
      <xdr:colOff>685799</xdr:colOff>
      <xdr:row>339</xdr:row>
      <xdr:rowOff>671366</xdr:rowOff>
    </xdr:to>
    <xdr:pic>
      <xdr:nvPicPr>
        <xdr:cNvPr id="104" name="124 Imagen">
          <a:extLst>
            <a:ext uri="{FF2B5EF4-FFF2-40B4-BE49-F238E27FC236}">
              <a16:creationId xmlns:a16="http://schemas.microsoft.com/office/drawing/2014/main" id="{B9F70960-F161-499E-908C-F5583E5A9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8724" y="208022824"/>
          <a:ext cx="504825" cy="642792"/>
        </a:xfrm>
        <a:prstGeom prst="rect">
          <a:avLst/>
        </a:prstGeom>
      </xdr:spPr>
    </xdr:pic>
    <xdr:clientData/>
  </xdr:twoCellAnchor>
  <xdr:twoCellAnchor editAs="oneCell">
    <xdr:from>
      <xdr:col>4</xdr:col>
      <xdr:colOff>76199</xdr:colOff>
      <xdr:row>342</xdr:row>
      <xdr:rowOff>28574</xdr:rowOff>
    </xdr:from>
    <xdr:to>
      <xdr:col>4</xdr:col>
      <xdr:colOff>781049</xdr:colOff>
      <xdr:row>342</xdr:row>
      <xdr:rowOff>665196</xdr:rowOff>
    </xdr:to>
    <xdr:pic>
      <xdr:nvPicPr>
        <xdr:cNvPr id="105" name="125 Imagen">
          <a:extLst>
            <a:ext uri="{FF2B5EF4-FFF2-40B4-BE49-F238E27FC236}">
              <a16:creationId xmlns:a16="http://schemas.microsoft.com/office/drawing/2014/main" id="{DCB7ACE7-9751-438A-835F-111D9C71B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3949" y="210080224"/>
          <a:ext cx="704850" cy="636622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343</xdr:row>
      <xdr:rowOff>28574</xdr:rowOff>
    </xdr:from>
    <xdr:to>
      <xdr:col>4</xdr:col>
      <xdr:colOff>809625</xdr:colOff>
      <xdr:row>343</xdr:row>
      <xdr:rowOff>658085</xdr:rowOff>
    </xdr:to>
    <xdr:pic>
      <xdr:nvPicPr>
        <xdr:cNvPr id="106" name="126 Imagen">
          <a:extLst>
            <a:ext uri="{FF2B5EF4-FFF2-40B4-BE49-F238E27FC236}">
              <a16:creationId xmlns:a16="http://schemas.microsoft.com/office/drawing/2014/main" id="{4C2FA2D1-06B8-4A5D-8443-560F18350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5375" y="210766024"/>
          <a:ext cx="762000" cy="629511"/>
        </a:xfrm>
        <a:prstGeom prst="rect">
          <a:avLst/>
        </a:prstGeom>
      </xdr:spPr>
    </xdr:pic>
    <xdr:clientData/>
  </xdr:twoCellAnchor>
  <xdr:twoCellAnchor editAs="oneCell">
    <xdr:from>
      <xdr:col>4</xdr:col>
      <xdr:colOff>57151</xdr:colOff>
      <xdr:row>348</xdr:row>
      <xdr:rowOff>133350</xdr:rowOff>
    </xdr:from>
    <xdr:to>
      <xdr:col>4</xdr:col>
      <xdr:colOff>801834</xdr:colOff>
      <xdr:row>348</xdr:row>
      <xdr:rowOff>581025</xdr:rowOff>
    </xdr:to>
    <xdr:pic>
      <xdr:nvPicPr>
        <xdr:cNvPr id="107" name="127 Imagen">
          <a:extLst>
            <a:ext uri="{FF2B5EF4-FFF2-40B4-BE49-F238E27FC236}">
              <a16:creationId xmlns:a16="http://schemas.microsoft.com/office/drawing/2014/main" id="{6372F948-D72B-4B3E-9751-F86503B15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4901" y="212515450"/>
          <a:ext cx="744683" cy="44767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349</xdr:row>
      <xdr:rowOff>114300</xdr:rowOff>
    </xdr:from>
    <xdr:to>
      <xdr:col>4</xdr:col>
      <xdr:colOff>808152</xdr:colOff>
      <xdr:row>349</xdr:row>
      <xdr:rowOff>571500</xdr:rowOff>
    </xdr:to>
    <xdr:pic>
      <xdr:nvPicPr>
        <xdr:cNvPr id="108" name="128 Imagen">
          <a:extLst>
            <a:ext uri="{FF2B5EF4-FFF2-40B4-BE49-F238E27FC236}">
              <a16:creationId xmlns:a16="http://schemas.microsoft.com/office/drawing/2014/main" id="{39612F20-5E34-4942-994C-C7BE64F8F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5375" y="213182200"/>
          <a:ext cx="760527" cy="457200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359</xdr:row>
      <xdr:rowOff>19050</xdr:rowOff>
    </xdr:from>
    <xdr:to>
      <xdr:col>4</xdr:col>
      <xdr:colOff>714375</xdr:colOff>
      <xdr:row>359</xdr:row>
      <xdr:rowOff>677192</xdr:rowOff>
    </xdr:to>
    <xdr:pic>
      <xdr:nvPicPr>
        <xdr:cNvPr id="109" name="129 Imagen">
          <a:extLst>
            <a:ext uri="{FF2B5EF4-FFF2-40B4-BE49-F238E27FC236}">
              <a16:creationId xmlns:a16="http://schemas.microsoft.com/office/drawing/2014/main" id="{5C8FEF55-F96E-43EA-A8E9-C4F5A1254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0150" y="219944950"/>
          <a:ext cx="561975" cy="658142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360</xdr:row>
      <xdr:rowOff>19049</xdr:rowOff>
    </xdr:from>
    <xdr:to>
      <xdr:col>4</xdr:col>
      <xdr:colOff>714985</xdr:colOff>
      <xdr:row>360</xdr:row>
      <xdr:rowOff>666750</xdr:rowOff>
    </xdr:to>
    <xdr:pic>
      <xdr:nvPicPr>
        <xdr:cNvPr id="110" name="130 Imagen">
          <a:extLst>
            <a:ext uri="{FF2B5EF4-FFF2-40B4-BE49-F238E27FC236}">
              <a16:creationId xmlns:a16="http://schemas.microsoft.com/office/drawing/2014/main" id="{F59DED15-3B90-4CD5-A9C2-79753453D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9675" y="220630749"/>
          <a:ext cx="553060" cy="647701"/>
        </a:xfrm>
        <a:prstGeom prst="rect">
          <a:avLst/>
        </a:prstGeom>
      </xdr:spPr>
    </xdr:pic>
    <xdr:clientData/>
  </xdr:twoCellAnchor>
  <xdr:twoCellAnchor editAs="oneCell">
    <xdr:from>
      <xdr:col>4</xdr:col>
      <xdr:colOff>47627</xdr:colOff>
      <xdr:row>361</xdr:row>
      <xdr:rowOff>28576</xdr:rowOff>
    </xdr:from>
    <xdr:to>
      <xdr:col>4</xdr:col>
      <xdr:colOff>800101</xdr:colOff>
      <xdr:row>361</xdr:row>
      <xdr:rowOff>653542</xdr:rowOff>
    </xdr:to>
    <xdr:pic>
      <xdr:nvPicPr>
        <xdr:cNvPr id="111" name="131 Imagen">
          <a:extLst>
            <a:ext uri="{FF2B5EF4-FFF2-40B4-BE49-F238E27FC236}">
              <a16:creationId xmlns:a16="http://schemas.microsoft.com/office/drawing/2014/main" id="{B821E0D0-EDC1-4F76-9E36-F3584D3F3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5377" y="221326076"/>
          <a:ext cx="752474" cy="624966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362</xdr:row>
      <xdr:rowOff>66675</xdr:rowOff>
    </xdr:from>
    <xdr:to>
      <xdr:col>4</xdr:col>
      <xdr:colOff>821432</xdr:colOff>
      <xdr:row>362</xdr:row>
      <xdr:rowOff>647700</xdr:rowOff>
    </xdr:to>
    <xdr:pic>
      <xdr:nvPicPr>
        <xdr:cNvPr id="112" name="132 Imagen">
          <a:extLst>
            <a:ext uri="{FF2B5EF4-FFF2-40B4-BE49-F238E27FC236}">
              <a16:creationId xmlns:a16="http://schemas.microsoft.com/office/drawing/2014/main" id="{F359B07C-2DF2-43A0-AA10-7294ABB2B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6325" y="222049975"/>
          <a:ext cx="792857" cy="581025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367</xdr:row>
      <xdr:rowOff>28575</xdr:rowOff>
    </xdr:from>
    <xdr:to>
      <xdr:col>4</xdr:col>
      <xdr:colOff>541220</xdr:colOff>
      <xdr:row>367</xdr:row>
      <xdr:rowOff>676275</xdr:rowOff>
    </xdr:to>
    <xdr:pic>
      <xdr:nvPicPr>
        <xdr:cNvPr id="113" name="133 Imagen">
          <a:extLst>
            <a:ext uri="{FF2B5EF4-FFF2-40B4-BE49-F238E27FC236}">
              <a16:creationId xmlns:a16="http://schemas.microsoft.com/office/drawing/2014/main" id="{46635E7D-B55E-4F3D-9216-F9F99CA32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2075" y="225440875"/>
          <a:ext cx="226895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368</xdr:row>
      <xdr:rowOff>161924</xdr:rowOff>
    </xdr:from>
    <xdr:to>
      <xdr:col>4</xdr:col>
      <xdr:colOff>781050</xdr:colOff>
      <xdr:row>368</xdr:row>
      <xdr:rowOff>558506</xdr:rowOff>
    </xdr:to>
    <xdr:pic>
      <xdr:nvPicPr>
        <xdr:cNvPr id="114" name="134 Imagen">
          <a:extLst>
            <a:ext uri="{FF2B5EF4-FFF2-40B4-BE49-F238E27FC236}">
              <a16:creationId xmlns:a16="http://schemas.microsoft.com/office/drawing/2014/main" id="{5C0FFE0F-8D1B-4A51-B0DD-750F80FC8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4900" y="226260024"/>
          <a:ext cx="723900" cy="396582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371</xdr:row>
      <xdr:rowOff>38100</xdr:rowOff>
    </xdr:from>
    <xdr:to>
      <xdr:col>4</xdr:col>
      <xdr:colOff>733425</xdr:colOff>
      <xdr:row>371</xdr:row>
      <xdr:rowOff>666750</xdr:rowOff>
    </xdr:to>
    <xdr:pic>
      <xdr:nvPicPr>
        <xdr:cNvPr id="115" name="135 Imagen">
          <a:extLst>
            <a:ext uri="{FF2B5EF4-FFF2-40B4-BE49-F238E27FC236}">
              <a16:creationId xmlns:a16="http://schemas.microsoft.com/office/drawing/2014/main" id="{A1EC939A-5D8F-4D39-9393-CA4B643B6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2525" y="227418900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373</xdr:row>
      <xdr:rowOff>38100</xdr:rowOff>
    </xdr:from>
    <xdr:to>
      <xdr:col>4</xdr:col>
      <xdr:colOff>638175</xdr:colOff>
      <xdr:row>373</xdr:row>
      <xdr:rowOff>653817</xdr:rowOff>
    </xdr:to>
    <xdr:pic>
      <xdr:nvPicPr>
        <xdr:cNvPr id="116" name="136 Imagen">
          <a:extLst>
            <a:ext uri="{FF2B5EF4-FFF2-40B4-BE49-F238E27FC236}">
              <a16:creationId xmlns:a16="http://schemas.microsoft.com/office/drawing/2014/main" id="{0C137AA4-9B5A-4A2C-9AF1-BA89A57ED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7300" y="228790500"/>
          <a:ext cx="428625" cy="615717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374</xdr:row>
      <xdr:rowOff>28575</xdr:rowOff>
    </xdr:from>
    <xdr:to>
      <xdr:col>4</xdr:col>
      <xdr:colOff>600075</xdr:colOff>
      <xdr:row>374</xdr:row>
      <xdr:rowOff>663937</xdr:rowOff>
    </xdr:to>
    <xdr:pic>
      <xdr:nvPicPr>
        <xdr:cNvPr id="117" name="137 Imagen">
          <a:extLst>
            <a:ext uri="{FF2B5EF4-FFF2-40B4-BE49-F238E27FC236}">
              <a16:creationId xmlns:a16="http://schemas.microsoft.com/office/drawing/2014/main" id="{95D2BAFD-A41A-48CA-A57B-56028C7EF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4925" y="229466775"/>
          <a:ext cx="342900" cy="635362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180976</xdr:colOff>
      <xdr:row>375</xdr:row>
      <xdr:rowOff>28576</xdr:rowOff>
    </xdr:from>
    <xdr:to>
      <xdr:col>4</xdr:col>
      <xdr:colOff>639194</xdr:colOff>
      <xdr:row>375</xdr:row>
      <xdr:rowOff>657226</xdr:rowOff>
    </xdr:to>
    <xdr:pic>
      <xdr:nvPicPr>
        <xdr:cNvPr id="118" name="138 Imagen">
          <a:extLst>
            <a:ext uri="{FF2B5EF4-FFF2-40B4-BE49-F238E27FC236}">
              <a16:creationId xmlns:a16="http://schemas.microsoft.com/office/drawing/2014/main" id="{890E9FA2-E736-4914-84B1-2F18696F4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8726" y="230152576"/>
          <a:ext cx="458218" cy="6286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376</xdr:row>
      <xdr:rowOff>28575</xdr:rowOff>
    </xdr:from>
    <xdr:to>
      <xdr:col>4</xdr:col>
      <xdr:colOff>737437</xdr:colOff>
      <xdr:row>376</xdr:row>
      <xdr:rowOff>666750</xdr:rowOff>
    </xdr:to>
    <xdr:pic>
      <xdr:nvPicPr>
        <xdr:cNvPr id="119" name="139 Imagen">
          <a:extLst>
            <a:ext uri="{FF2B5EF4-FFF2-40B4-BE49-F238E27FC236}">
              <a16:creationId xmlns:a16="http://schemas.microsoft.com/office/drawing/2014/main" id="{2ACBB4AC-B8E1-4B60-B028-1AC03EDD2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2525" y="230838375"/>
          <a:ext cx="632662" cy="63817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377</xdr:row>
      <xdr:rowOff>28575</xdr:rowOff>
    </xdr:from>
    <xdr:to>
      <xdr:col>4</xdr:col>
      <xdr:colOff>742950</xdr:colOff>
      <xdr:row>377</xdr:row>
      <xdr:rowOff>668825</xdr:rowOff>
    </xdr:to>
    <xdr:pic>
      <xdr:nvPicPr>
        <xdr:cNvPr id="120" name="140 Imagen">
          <a:extLst>
            <a:ext uri="{FF2B5EF4-FFF2-40B4-BE49-F238E27FC236}">
              <a16:creationId xmlns:a16="http://schemas.microsoft.com/office/drawing/2014/main" id="{06BA5FEE-3D56-4038-B182-5FE1517F4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2525" y="231524175"/>
          <a:ext cx="638175" cy="64025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379</xdr:row>
      <xdr:rowOff>28575</xdr:rowOff>
    </xdr:from>
    <xdr:to>
      <xdr:col>4</xdr:col>
      <xdr:colOff>762000</xdr:colOff>
      <xdr:row>379</xdr:row>
      <xdr:rowOff>664172</xdr:rowOff>
    </xdr:to>
    <xdr:pic>
      <xdr:nvPicPr>
        <xdr:cNvPr id="121" name="141 Imagen">
          <a:extLst>
            <a:ext uri="{FF2B5EF4-FFF2-40B4-BE49-F238E27FC236}">
              <a16:creationId xmlns:a16="http://schemas.microsoft.com/office/drawing/2014/main" id="{BC529DF2-B64E-46AB-B9D3-3EB7318C7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3475" y="232895775"/>
          <a:ext cx="676275" cy="635597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381</xdr:row>
      <xdr:rowOff>38101</xdr:rowOff>
    </xdr:from>
    <xdr:to>
      <xdr:col>4</xdr:col>
      <xdr:colOff>600075</xdr:colOff>
      <xdr:row>381</xdr:row>
      <xdr:rowOff>658500</xdr:rowOff>
    </xdr:to>
    <xdr:pic>
      <xdr:nvPicPr>
        <xdr:cNvPr id="122" name="142 Imagen">
          <a:extLst>
            <a:ext uri="{FF2B5EF4-FFF2-40B4-BE49-F238E27FC236}">
              <a16:creationId xmlns:a16="http://schemas.microsoft.com/office/drawing/2014/main" id="{8DB8CAFB-9C49-4D50-A22C-A6D38C486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4926" y="234276901"/>
          <a:ext cx="342899" cy="620399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385</xdr:row>
      <xdr:rowOff>38100</xdr:rowOff>
    </xdr:from>
    <xdr:to>
      <xdr:col>4</xdr:col>
      <xdr:colOff>590550</xdr:colOff>
      <xdr:row>385</xdr:row>
      <xdr:rowOff>669719</xdr:rowOff>
    </xdr:to>
    <xdr:pic>
      <xdr:nvPicPr>
        <xdr:cNvPr id="123" name="143 Imagen">
          <a:extLst>
            <a:ext uri="{FF2B5EF4-FFF2-40B4-BE49-F238E27FC236}">
              <a16:creationId xmlns:a16="http://schemas.microsoft.com/office/drawing/2014/main" id="{6F343D4A-EB33-4F35-A8E7-6B98A6FE4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5401" y="237020100"/>
          <a:ext cx="342899" cy="631619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389</xdr:row>
      <xdr:rowOff>38101</xdr:rowOff>
    </xdr:from>
    <xdr:to>
      <xdr:col>4</xdr:col>
      <xdr:colOff>733425</xdr:colOff>
      <xdr:row>389</xdr:row>
      <xdr:rowOff>660286</xdr:rowOff>
    </xdr:to>
    <xdr:pic>
      <xdr:nvPicPr>
        <xdr:cNvPr id="124" name="144 Imagen">
          <a:extLst>
            <a:ext uri="{FF2B5EF4-FFF2-40B4-BE49-F238E27FC236}">
              <a16:creationId xmlns:a16="http://schemas.microsoft.com/office/drawing/2014/main" id="{7D9C372B-E34E-4104-AD18-15DD1B858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2050" y="239763301"/>
          <a:ext cx="619125" cy="622185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392</xdr:row>
      <xdr:rowOff>28575</xdr:rowOff>
    </xdr:from>
    <xdr:to>
      <xdr:col>4</xdr:col>
      <xdr:colOff>638175</xdr:colOff>
      <xdr:row>392</xdr:row>
      <xdr:rowOff>656439</xdr:rowOff>
    </xdr:to>
    <xdr:pic>
      <xdr:nvPicPr>
        <xdr:cNvPr id="125" name="147 Imagen">
          <a:extLst>
            <a:ext uri="{FF2B5EF4-FFF2-40B4-BE49-F238E27FC236}">
              <a16:creationId xmlns:a16="http://schemas.microsoft.com/office/drawing/2014/main" id="{21EAD936-F53E-4315-8528-5889D1AFB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7775" y="240979325"/>
          <a:ext cx="438150" cy="627864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394</xdr:row>
      <xdr:rowOff>38100</xdr:rowOff>
    </xdr:from>
    <xdr:to>
      <xdr:col>4</xdr:col>
      <xdr:colOff>685800</xdr:colOff>
      <xdr:row>394</xdr:row>
      <xdr:rowOff>658881</xdr:rowOff>
    </xdr:to>
    <xdr:pic>
      <xdr:nvPicPr>
        <xdr:cNvPr id="126" name="148 Imagen">
          <a:extLst>
            <a:ext uri="{FF2B5EF4-FFF2-40B4-BE49-F238E27FC236}">
              <a16:creationId xmlns:a16="http://schemas.microsoft.com/office/drawing/2014/main" id="{0D80D8A8-7039-4D02-9E69-1B2D34820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0625" y="242360450"/>
          <a:ext cx="542925" cy="620781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395</xdr:row>
      <xdr:rowOff>28575</xdr:rowOff>
    </xdr:from>
    <xdr:to>
      <xdr:col>4</xdr:col>
      <xdr:colOff>685800</xdr:colOff>
      <xdr:row>395</xdr:row>
      <xdr:rowOff>665625</xdr:rowOff>
    </xdr:to>
    <xdr:pic>
      <xdr:nvPicPr>
        <xdr:cNvPr id="127" name="149 Imagen">
          <a:extLst>
            <a:ext uri="{FF2B5EF4-FFF2-40B4-BE49-F238E27FC236}">
              <a16:creationId xmlns:a16="http://schemas.microsoft.com/office/drawing/2014/main" id="{D65280F6-6338-4BF7-A76B-1393B637C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0625" y="243036725"/>
          <a:ext cx="542925" cy="637050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295276</xdr:colOff>
      <xdr:row>398</xdr:row>
      <xdr:rowOff>19050</xdr:rowOff>
    </xdr:from>
    <xdr:to>
      <xdr:col>4</xdr:col>
      <xdr:colOff>552451</xdr:colOff>
      <xdr:row>398</xdr:row>
      <xdr:rowOff>668287</xdr:rowOff>
    </xdr:to>
    <xdr:pic>
      <xdr:nvPicPr>
        <xdr:cNvPr id="128" name="150 Imagen">
          <a:extLst>
            <a:ext uri="{FF2B5EF4-FFF2-40B4-BE49-F238E27FC236}">
              <a16:creationId xmlns:a16="http://schemas.microsoft.com/office/drawing/2014/main" id="{4237A22B-2E68-4612-89D0-49A0264BF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3026" y="244265450"/>
          <a:ext cx="257175" cy="649237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400</xdr:row>
      <xdr:rowOff>28574</xdr:rowOff>
    </xdr:from>
    <xdr:to>
      <xdr:col>4</xdr:col>
      <xdr:colOff>829525</xdr:colOff>
      <xdr:row>400</xdr:row>
      <xdr:rowOff>666750</xdr:rowOff>
    </xdr:to>
    <xdr:pic>
      <xdr:nvPicPr>
        <xdr:cNvPr id="129" name="151 Imagen">
          <a:extLst>
            <a:ext uri="{FF2B5EF4-FFF2-40B4-BE49-F238E27FC236}">
              <a16:creationId xmlns:a16="http://schemas.microsoft.com/office/drawing/2014/main" id="{0CBB8F64-4D0E-48F7-BD66-96667BDCC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6800" y="245646574"/>
          <a:ext cx="810475" cy="638176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401</xdr:row>
      <xdr:rowOff>28575</xdr:rowOff>
    </xdr:from>
    <xdr:to>
      <xdr:col>4</xdr:col>
      <xdr:colOff>829526</xdr:colOff>
      <xdr:row>401</xdr:row>
      <xdr:rowOff>666751</xdr:rowOff>
    </xdr:to>
    <xdr:pic>
      <xdr:nvPicPr>
        <xdr:cNvPr id="130" name="152 Imagen">
          <a:extLst>
            <a:ext uri="{FF2B5EF4-FFF2-40B4-BE49-F238E27FC236}">
              <a16:creationId xmlns:a16="http://schemas.microsoft.com/office/drawing/2014/main" id="{FDCD84A5-2908-4B83-A6BB-47B71FAE3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6801" y="246332375"/>
          <a:ext cx="810475" cy="638176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403</xdr:row>
      <xdr:rowOff>38100</xdr:rowOff>
    </xdr:from>
    <xdr:to>
      <xdr:col>4</xdr:col>
      <xdr:colOff>819151</xdr:colOff>
      <xdr:row>403</xdr:row>
      <xdr:rowOff>651225</xdr:rowOff>
    </xdr:to>
    <xdr:pic>
      <xdr:nvPicPr>
        <xdr:cNvPr id="131" name="153 Imagen">
          <a:extLst>
            <a:ext uri="{FF2B5EF4-FFF2-40B4-BE49-F238E27FC236}">
              <a16:creationId xmlns:a16="http://schemas.microsoft.com/office/drawing/2014/main" id="{1D0EEBDA-A85A-4FB9-B6D0-7B913663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6801" y="247713500"/>
          <a:ext cx="800100" cy="613125"/>
        </a:xfrm>
        <a:prstGeom prst="rect">
          <a:avLst/>
        </a:prstGeom>
      </xdr:spPr>
    </xdr:pic>
    <xdr:clientData/>
  </xdr:twoCellAnchor>
  <xdr:twoCellAnchor editAs="oneCell">
    <xdr:from>
      <xdr:col>4</xdr:col>
      <xdr:colOff>102476</xdr:colOff>
      <xdr:row>13</xdr:row>
      <xdr:rowOff>76201</xdr:rowOff>
    </xdr:from>
    <xdr:to>
      <xdr:col>4</xdr:col>
      <xdr:colOff>733425</xdr:colOff>
      <xdr:row>13</xdr:row>
      <xdr:rowOff>610943</xdr:rowOff>
    </xdr:to>
    <xdr:pic>
      <xdr:nvPicPr>
        <xdr:cNvPr id="132" name="154 Imagen">
          <a:extLst>
            <a:ext uri="{FF2B5EF4-FFF2-40B4-BE49-F238E27FC236}">
              <a16:creationId xmlns:a16="http://schemas.microsoft.com/office/drawing/2014/main" id="{26BB8055-0AC6-4AE4-8276-0C204E45C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0226" y="6877051"/>
          <a:ext cx="630949" cy="534742"/>
        </a:xfrm>
        <a:prstGeom prst="rect">
          <a:avLst/>
        </a:prstGeom>
      </xdr:spPr>
    </xdr:pic>
    <xdr:clientData/>
  </xdr:twoCellAnchor>
  <xdr:twoCellAnchor editAs="oneCell">
    <xdr:from>
      <xdr:col>4</xdr:col>
      <xdr:colOff>84604</xdr:colOff>
      <xdr:row>16</xdr:row>
      <xdr:rowOff>70037</xdr:rowOff>
    </xdr:from>
    <xdr:to>
      <xdr:col>4</xdr:col>
      <xdr:colOff>742949</xdr:colOff>
      <xdr:row>16</xdr:row>
      <xdr:rowOff>648929</xdr:rowOff>
    </xdr:to>
    <xdr:pic>
      <xdr:nvPicPr>
        <xdr:cNvPr id="133" name="155 Imagen">
          <a:extLst>
            <a:ext uri="{FF2B5EF4-FFF2-40B4-BE49-F238E27FC236}">
              <a16:creationId xmlns:a16="http://schemas.microsoft.com/office/drawing/2014/main" id="{94DFE84B-8787-4A95-BFCC-15B518149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354" y="8090087"/>
          <a:ext cx="658345" cy="578892"/>
        </a:xfrm>
        <a:prstGeom prst="rect">
          <a:avLst/>
        </a:prstGeom>
      </xdr:spPr>
    </xdr:pic>
    <xdr:clientData/>
  </xdr:twoCellAnchor>
  <xdr:twoCellAnchor editAs="oneCell">
    <xdr:from>
      <xdr:col>4</xdr:col>
      <xdr:colOff>92450</xdr:colOff>
      <xdr:row>18</xdr:row>
      <xdr:rowOff>70037</xdr:rowOff>
    </xdr:from>
    <xdr:to>
      <xdr:col>4</xdr:col>
      <xdr:colOff>742950</xdr:colOff>
      <xdr:row>18</xdr:row>
      <xdr:rowOff>625718</xdr:rowOff>
    </xdr:to>
    <xdr:pic>
      <xdr:nvPicPr>
        <xdr:cNvPr id="134" name="156 Imagen">
          <a:extLst>
            <a:ext uri="{FF2B5EF4-FFF2-40B4-BE49-F238E27FC236}">
              <a16:creationId xmlns:a16="http://schemas.microsoft.com/office/drawing/2014/main" id="{C2594B66-A573-4EC7-BC74-EAF48868A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0200" y="9461687"/>
          <a:ext cx="650500" cy="555681"/>
        </a:xfrm>
        <a:prstGeom prst="rect">
          <a:avLst/>
        </a:prstGeom>
      </xdr:spPr>
    </xdr:pic>
    <xdr:clientData/>
  </xdr:twoCellAnchor>
  <xdr:twoCellAnchor editAs="oneCell">
    <xdr:from>
      <xdr:col>4</xdr:col>
      <xdr:colOff>62194</xdr:colOff>
      <xdr:row>20</xdr:row>
      <xdr:rowOff>164728</xdr:rowOff>
    </xdr:from>
    <xdr:to>
      <xdr:col>4</xdr:col>
      <xdr:colOff>771525</xdr:colOff>
      <xdr:row>20</xdr:row>
      <xdr:rowOff>542047</xdr:rowOff>
    </xdr:to>
    <xdr:pic>
      <xdr:nvPicPr>
        <xdr:cNvPr id="135" name="157 Imagen">
          <a:extLst>
            <a:ext uri="{FF2B5EF4-FFF2-40B4-BE49-F238E27FC236}">
              <a16:creationId xmlns:a16="http://schemas.microsoft.com/office/drawing/2014/main" id="{C6A710F2-EDBD-4D35-87E8-E3535728D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9944" y="10927978"/>
          <a:ext cx="709331" cy="377319"/>
        </a:xfrm>
        <a:prstGeom prst="rect">
          <a:avLst/>
        </a:prstGeom>
      </xdr:spPr>
    </xdr:pic>
    <xdr:clientData/>
  </xdr:twoCellAnchor>
  <xdr:twoCellAnchor editAs="oneCell">
    <xdr:from>
      <xdr:col>4</xdr:col>
      <xdr:colOff>71719</xdr:colOff>
      <xdr:row>21</xdr:row>
      <xdr:rowOff>105336</xdr:rowOff>
    </xdr:from>
    <xdr:to>
      <xdr:col>4</xdr:col>
      <xdr:colOff>762001</xdr:colOff>
      <xdr:row>21</xdr:row>
      <xdr:rowOff>606481</xdr:rowOff>
    </xdr:to>
    <xdr:pic>
      <xdr:nvPicPr>
        <xdr:cNvPr id="136" name="158 Imagen">
          <a:extLst>
            <a:ext uri="{FF2B5EF4-FFF2-40B4-BE49-F238E27FC236}">
              <a16:creationId xmlns:a16="http://schemas.microsoft.com/office/drawing/2014/main" id="{32FB767A-C4CD-4CC3-8175-2DA88F42A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9469" y="11554386"/>
          <a:ext cx="690282" cy="501145"/>
        </a:xfrm>
        <a:prstGeom prst="rect">
          <a:avLst/>
        </a:prstGeom>
      </xdr:spPr>
    </xdr:pic>
    <xdr:clientData/>
  </xdr:twoCellAnchor>
  <xdr:twoCellAnchor editAs="oneCell">
    <xdr:from>
      <xdr:col>4</xdr:col>
      <xdr:colOff>110379</xdr:colOff>
      <xdr:row>23</xdr:row>
      <xdr:rowOff>62193</xdr:rowOff>
    </xdr:from>
    <xdr:to>
      <xdr:col>4</xdr:col>
      <xdr:colOff>714375</xdr:colOff>
      <xdr:row>23</xdr:row>
      <xdr:rowOff>642485</xdr:rowOff>
    </xdr:to>
    <xdr:pic>
      <xdr:nvPicPr>
        <xdr:cNvPr id="137" name="159 Imagen">
          <a:extLst>
            <a:ext uri="{FF2B5EF4-FFF2-40B4-BE49-F238E27FC236}">
              <a16:creationId xmlns:a16="http://schemas.microsoft.com/office/drawing/2014/main" id="{4540F39D-8835-4157-8B87-D58354A89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8129" y="12882843"/>
          <a:ext cx="603996" cy="580292"/>
        </a:xfrm>
        <a:prstGeom prst="rect">
          <a:avLst/>
        </a:prstGeom>
      </xdr:spPr>
    </xdr:pic>
    <xdr:clientData/>
  </xdr:twoCellAnchor>
  <xdr:twoCellAnchor editAs="oneCell">
    <xdr:from>
      <xdr:col>4</xdr:col>
      <xdr:colOff>52669</xdr:colOff>
      <xdr:row>24</xdr:row>
      <xdr:rowOff>110380</xdr:rowOff>
    </xdr:from>
    <xdr:to>
      <xdr:col>4</xdr:col>
      <xdr:colOff>783860</xdr:colOff>
      <xdr:row>24</xdr:row>
      <xdr:rowOff>590550</xdr:rowOff>
    </xdr:to>
    <xdr:pic>
      <xdr:nvPicPr>
        <xdr:cNvPr id="138" name="160 Imagen">
          <a:extLst>
            <a:ext uri="{FF2B5EF4-FFF2-40B4-BE49-F238E27FC236}">
              <a16:creationId xmlns:a16="http://schemas.microsoft.com/office/drawing/2014/main" id="{344DEF14-FBE4-4F56-9DBC-D45A3AEE2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0419" y="13616830"/>
          <a:ext cx="731191" cy="480170"/>
        </a:xfrm>
        <a:prstGeom prst="rect">
          <a:avLst/>
        </a:prstGeom>
      </xdr:spPr>
    </xdr:pic>
    <xdr:clientData/>
  </xdr:twoCellAnchor>
  <xdr:twoCellAnchor editAs="oneCell">
    <xdr:from>
      <xdr:col>4</xdr:col>
      <xdr:colOff>62192</xdr:colOff>
      <xdr:row>25</xdr:row>
      <xdr:rowOff>63875</xdr:rowOff>
    </xdr:from>
    <xdr:to>
      <xdr:col>4</xdr:col>
      <xdr:colOff>781050</xdr:colOff>
      <xdr:row>25</xdr:row>
      <xdr:rowOff>634103</xdr:rowOff>
    </xdr:to>
    <xdr:pic>
      <xdr:nvPicPr>
        <xdr:cNvPr id="139" name="161 Imagen">
          <a:extLst>
            <a:ext uri="{FF2B5EF4-FFF2-40B4-BE49-F238E27FC236}">
              <a16:creationId xmlns:a16="http://schemas.microsoft.com/office/drawing/2014/main" id="{99C7AD0B-7A5D-4650-BE94-83B2AC0EE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9942" y="14256125"/>
          <a:ext cx="718858" cy="570228"/>
        </a:xfrm>
        <a:prstGeom prst="rect">
          <a:avLst/>
        </a:prstGeom>
      </xdr:spPr>
    </xdr:pic>
    <xdr:clientData/>
  </xdr:twoCellAnchor>
  <xdr:twoCellAnchor editAs="oneCell">
    <xdr:from>
      <xdr:col>4</xdr:col>
      <xdr:colOff>138955</xdr:colOff>
      <xdr:row>26</xdr:row>
      <xdr:rowOff>60513</xdr:rowOff>
    </xdr:from>
    <xdr:to>
      <xdr:col>4</xdr:col>
      <xdr:colOff>708861</xdr:colOff>
      <xdr:row>26</xdr:row>
      <xdr:rowOff>638175</xdr:rowOff>
    </xdr:to>
    <xdr:pic>
      <xdr:nvPicPr>
        <xdr:cNvPr id="140" name="162 Imagen">
          <a:extLst>
            <a:ext uri="{FF2B5EF4-FFF2-40B4-BE49-F238E27FC236}">
              <a16:creationId xmlns:a16="http://schemas.microsoft.com/office/drawing/2014/main" id="{3F4CC72F-E366-480D-8BD7-C331B9979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6705" y="14938563"/>
          <a:ext cx="569906" cy="577662"/>
        </a:xfrm>
        <a:prstGeom prst="rect">
          <a:avLst/>
        </a:prstGeom>
      </xdr:spPr>
    </xdr:pic>
    <xdr:clientData/>
  </xdr:twoCellAnchor>
  <xdr:twoCellAnchor editAs="oneCell">
    <xdr:from>
      <xdr:col>4</xdr:col>
      <xdr:colOff>231964</xdr:colOff>
      <xdr:row>50</xdr:row>
      <xdr:rowOff>60512</xdr:rowOff>
    </xdr:from>
    <xdr:to>
      <xdr:col>4</xdr:col>
      <xdr:colOff>619125</xdr:colOff>
      <xdr:row>50</xdr:row>
      <xdr:rowOff>637393</xdr:rowOff>
    </xdr:to>
    <xdr:pic>
      <xdr:nvPicPr>
        <xdr:cNvPr id="141" name="170 Imagen">
          <a:extLst>
            <a:ext uri="{FF2B5EF4-FFF2-40B4-BE49-F238E27FC236}">
              <a16:creationId xmlns:a16="http://schemas.microsoft.com/office/drawing/2014/main" id="{40D3E5CF-9646-4DF7-8E07-6AEE45B2E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9714" y="29715012"/>
          <a:ext cx="387161" cy="576881"/>
        </a:xfrm>
        <a:prstGeom prst="rect">
          <a:avLst/>
        </a:prstGeom>
      </xdr:spPr>
    </xdr:pic>
    <xdr:clientData/>
  </xdr:twoCellAnchor>
  <xdr:twoCellAnchor editAs="oneCell">
    <xdr:from>
      <xdr:col>4</xdr:col>
      <xdr:colOff>212914</xdr:colOff>
      <xdr:row>89</xdr:row>
      <xdr:rowOff>33618</xdr:rowOff>
    </xdr:from>
    <xdr:to>
      <xdr:col>4</xdr:col>
      <xdr:colOff>638737</xdr:colOff>
      <xdr:row>89</xdr:row>
      <xdr:rowOff>651952</xdr:rowOff>
    </xdr:to>
    <xdr:pic>
      <xdr:nvPicPr>
        <xdr:cNvPr id="142" name="171 Imagen">
          <a:extLst>
            <a:ext uri="{FF2B5EF4-FFF2-40B4-BE49-F238E27FC236}">
              <a16:creationId xmlns:a16="http://schemas.microsoft.com/office/drawing/2014/main" id="{0B2AF774-E4EC-4C83-8B15-28EE4C3B3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0664" y="52179818"/>
          <a:ext cx="425823" cy="618334"/>
        </a:xfrm>
        <a:prstGeom prst="rect">
          <a:avLst/>
        </a:prstGeom>
      </xdr:spPr>
    </xdr:pic>
    <xdr:clientData/>
  </xdr:twoCellAnchor>
  <xdr:twoCellAnchor editAs="oneCell">
    <xdr:from>
      <xdr:col>4</xdr:col>
      <xdr:colOff>212914</xdr:colOff>
      <xdr:row>90</xdr:row>
      <xdr:rowOff>33618</xdr:rowOff>
    </xdr:from>
    <xdr:to>
      <xdr:col>4</xdr:col>
      <xdr:colOff>636860</xdr:colOff>
      <xdr:row>90</xdr:row>
      <xdr:rowOff>661147</xdr:rowOff>
    </xdr:to>
    <xdr:pic>
      <xdr:nvPicPr>
        <xdr:cNvPr id="143" name="172 Imagen">
          <a:extLst>
            <a:ext uri="{FF2B5EF4-FFF2-40B4-BE49-F238E27FC236}">
              <a16:creationId xmlns:a16="http://schemas.microsoft.com/office/drawing/2014/main" id="{CFA287E5-A4CC-49F3-8E4A-5B20165C4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0664" y="52865618"/>
          <a:ext cx="423946" cy="627529"/>
        </a:xfrm>
        <a:prstGeom prst="rect">
          <a:avLst/>
        </a:prstGeom>
      </xdr:spPr>
    </xdr:pic>
    <xdr:clientData/>
  </xdr:twoCellAnchor>
  <xdr:twoCellAnchor editAs="oneCell">
    <xdr:from>
      <xdr:col>4</xdr:col>
      <xdr:colOff>94129</xdr:colOff>
      <xdr:row>99</xdr:row>
      <xdr:rowOff>81243</xdr:rowOff>
    </xdr:from>
    <xdr:to>
      <xdr:col>4</xdr:col>
      <xdr:colOff>742950</xdr:colOff>
      <xdr:row>99</xdr:row>
      <xdr:rowOff>628073</xdr:rowOff>
    </xdr:to>
    <xdr:pic>
      <xdr:nvPicPr>
        <xdr:cNvPr id="144" name="173 Imagen">
          <a:extLst>
            <a:ext uri="{FF2B5EF4-FFF2-40B4-BE49-F238E27FC236}">
              <a16:creationId xmlns:a16="http://schemas.microsoft.com/office/drawing/2014/main" id="{6A13529D-37DE-4438-96CE-CE99C31DE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1879" y="58285343"/>
          <a:ext cx="648821" cy="546830"/>
        </a:xfrm>
        <a:prstGeom prst="rect">
          <a:avLst/>
        </a:prstGeom>
      </xdr:spPr>
    </xdr:pic>
    <xdr:clientData/>
  </xdr:twoCellAnchor>
  <xdr:twoCellAnchor editAs="oneCell">
    <xdr:from>
      <xdr:col>4</xdr:col>
      <xdr:colOff>71718</xdr:colOff>
      <xdr:row>102</xdr:row>
      <xdr:rowOff>62193</xdr:rowOff>
    </xdr:from>
    <xdr:to>
      <xdr:col>4</xdr:col>
      <xdr:colOff>771525</xdr:colOff>
      <xdr:row>102</xdr:row>
      <xdr:rowOff>632036</xdr:rowOff>
    </xdr:to>
    <xdr:pic>
      <xdr:nvPicPr>
        <xdr:cNvPr id="145" name="174 Imagen">
          <a:extLst>
            <a:ext uri="{FF2B5EF4-FFF2-40B4-BE49-F238E27FC236}">
              <a16:creationId xmlns:a16="http://schemas.microsoft.com/office/drawing/2014/main" id="{E54F3F0A-68F4-4DDD-B77B-9E9638DED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9468" y="60323693"/>
          <a:ext cx="699807" cy="569843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112061</xdr:colOff>
      <xdr:row>116</xdr:row>
      <xdr:rowOff>33618</xdr:rowOff>
    </xdr:from>
    <xdr:to>
      <xdr:col>4</xdr:col>
      <xdr:colOff>743393</xdr:colOff>
      <xdr:row>116</xdr:row>
      <xdr:rowOff>661147</xdr:rowOff>
    </xdr:to>
    <xdr:pic>
      <xdr:nvPicPr>
        <xdr:cNvPr id="146" name="175 Imagen">
          <a:extLst>
            <a:ext uri="{FF2B5EF4-FFF2-40B4-BE49-F238E27FC236}">
              <a16:creationId xmlns:a16="http://schemas.microsoft.com/office/drawing/2014/main" id="{6D735567-25CD-4FF5-AB5A-C18A9D96D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9811" y="69896318"/>
          <a:ext cx="631332" cy="627529"/>
        </a:xfrm>
        <a:prstGeom prst="rect">
          <a:avLst/>
        </a:prstGeom>
      </xdr:spPr>
    </xdr:pic>
    <xdr:clientData/>
  </xdr:twoCellAnchor>
  <xdr:twoCellAnchor editAs="oneCell">
    <xdr:from>
      <xdr:col>4</xdr:col>
      <xdr:colOff>123265</xdr:colOff>
      <xdr:row>117</xdr:row>
      <xdr:rowOff>33617</xdr:rowOff>
    </xdr:from>
    <xdr:to>
      <xdr:col>4</xdr:col>
      <xdr:colOff>729318</xdr:colOff>
      <xdr:row>117</xdr:row>
      <xdr:rowOff>661146</xdr:rowOff>
    </xdr:to>
    <xdr:pic>
      <xdr:nvPicPr>
        <xdr:cNvPr id="147" name="176 Imagen">
          <a:extLst>
            <a:ext uri="{FF2B5EF4-FFF2-40B4-BE49-F238E27FC236}">
              <a16:creationId xmlns:a16="http://schemas.microsoft.com/office/drawing/2014/main" id="{0010C5D8-5112-4D33-8C9E-DDA263161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1015" y="70582117"/>
          <a:ext cx="606053" cy="627529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123</xdr:row>
      <xdr:rowOff>123266</xdr:rowOff>
    </xdr:from>
    <xdr:to>
      <xdr:col>4</xdr:col>
      <xdr:colOff>834147</xdr:colOff>
      <xdr:row>123</xdr:row>
      <xdr:rowOff>582706</xdr:rowOff>
    </xdr:to>
    <xdr:pic>
      <xdr:nvPicPr>
        <xdr:cNvPr id="148" name="48 Imagen">
          <a:extLst>
            <a:ext uri="{FF2B5EF4-FFF2-40B4-BE49-F238E27FC236}">
              <a16:creationId xmlns:a16="http://schemas.microsoft.com/office/drawing/2014/main" id="{16D049AF-ED01-4441-8193-2D62BC6EC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8956" y="73929316"/>
          <a:ext cx="822941" cy="459440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124</xdr:row>
      <xdr:rowOff>168090</xdr:rowOff>
    </xdr:from>
    <xdr:to>
      <xdr:col>4</xdr:col>
      <xdr:colOff>826049</xdr:colOff>
      <xdr:row>124</xdr:row>
      <xdr:rowOff>549090</xdr:rowOff>
    </xdr:to>
    <xdr:pic>
      <xdr:nvPicPr>
        <xdr:cNvPr id="149" name="49 Imagen">
          <a:extLst>
            <a:ext uri="{FF2B5EF4-FFF2-40B4-BE49-F238E27FC236}">
              <a16:creationId xmlns:a16="http://schemas.microsoft.com/office/drawing/2014/main" id="{FFA47722-C27F-4F43-B198-A3DB0CFBF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8956" y="74659940"/>
          <a:ext cx="814843" cy="381000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125</xdr:row>
      <xdr:rowOff>190502</xdr:rowOff>
    </xdr:from>
    <xdr:to>
      <xdr:col>4</xdr:col>
      <xdr:colOff>829236</xdr:colOff>
      <xdr:row>125</xdr:row>
      <xdr:rowOff>520234</xdr:rowOff>
    </xdr:to>
    <xdr:pic>
      <xdr:nvPicPr>
        <xdr:cNvPr id="150" name="50 Imagen">
          <a:extLst>
            <a:ext uri="{FF2B5EF4-FFF2-40B4-BE49-F238E27FC236}">
              <a16:creationId xmlns:a16="http://schemas.microsoft.com/office/drawing/2014/main" id="{2A9EC18F-6C04-4572-AEEF-1BFD22B5A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162" y="75368152"/>
          <a:ext cx="806824" cy="329732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126</xdr:row>
      <xdr:rowOff>257738</xdr:rowOff>
    </xdr:from>
    <xdr:to>
      <xdr:col>4</xdr:col>
      <xdr:colOff>825760</xdr:colOff>
      <xdr:row>126</xdr:row>
      <xdr:rowOff>437033</xdr:rowOff>
    </xdr:to>
    <xdr:pic>
      <xdr:nvPicPr>
        <xdr:cNvPr id="151" name="62 Imagen">
          <a:extLst>
            <a:ext uri="{FF2B5EF4-FFF2-40B4-BE49-F238E27FC236}">
              <a16:creationId xmlns:a16="http://schemas.microsoft.com/office/drawing/2014/main" id="{23FD44A1-3813-455A-9B14-EB94634B8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162" y="76121188"/>
          <a:ext cx="803348" cy="179295"/>
        </a:xfrm>
        <a:prstGeom prst="rect">
          <a:avLst/>
        </a:prstGeom>
      </xdr:spPr>
    </xdr:pic>
    <xdr:clientData/>
  </xdr:twoCellAnchor>
  <xdr:twoCellAnchor editAs="oneCell">
    <xdr:from>
      <xdr:col>4</xdr:col>
      <xdr:colOff>17928</xdr:colOff>
      <xdr:row>127</xdr:row>
      <xdr:rowOff>253261</xdr:rowOff>
    </xdr:from>
    <xdr:to>
      <xdr:col>4</xdr:col>
      <xdr:colOff>821276</xdr:colOff>
      <xdr:row>127</xdr:row>
      <xdr:rowOff>432556</xdr:rowOff>
    </xdr:to>
    <xdr:pic>
      <xdr:nvPicPr>
        <xdr:cNvPr id="152" name="177 Imagen">
          <a:extLst>
            <a:ext uri="{FF2B5EF4-FFF2-40B4-BE49-F238E27FC236}">
              <a16:creationId xmlns:a16="http://schemas.microsoft.com/office/drawing/2014/main" id="{E9F0518F-EF38-476C-ADEF-6D63B80D0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5678" y="76802511"/>
          <a:ext cx="803348" cy="179295"/>
        </a:xfrm>
        <a:prstGeom prst="rect">
          <a:avLst/>
        </a:prstGeom>
      </xdr:spPr>
    </xdr:pic>
    <xdr:clientData/>
  </xdr:twoCellAnchor>
  <xdr:twoCellAnchor editAs="oneCell">
    <xdr:from>
      <xdr:col>4</xdr:col>
      <xdr:colOff>22411</xdr:colOff>
      <xdr:row>131</xdr:row>
      <xdr:rowOff>112060</xdr:rowOff>
    </xdr:from>
    <xdr:to>
      <xdr:col>4</xdr:col>
      <xdr:colOff>825070</xdr:colOff>
      <xdr:row>131</xdr:row>
      <xdr:rowOff>593913</xdr:rowOff>
    </xdr:to>
    <xdr:pic>
      <xdr:nvPicPr>
        <xdr:cNvPr id="153" name="63 Imagen">
          <a:extLst>
            <a:ext uri="{FF2B5EF4-FFF2-40B4-BE49-F238E27FC236}">
              <a16:creationId xmlns:a16="http://schemas.microsoft.com/office/drawing/2014/main" id="{191ECD14-2350-4199-B520-B8C91131C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161" y="79404510"/>
          <a:ext cx="802659" cy="481853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132</xdr:row>
      <xdr:rowOff>190502</xdr:rowOff>
    </xdr:from>
    <xdr:to>
      <xdr:col>4</xdr:col>
      <xdr:colOff>816010</xdr:colOff>
      <xdr:row>132</xdr:row>
      <xdr:rowOff>526678</xdr:rowOff>
    </xdr:to>
    <xdr:pic>
      <xdr:nvPicPr>
        <xdr:cNvPr id="154" name="64 Imagen">
          <a:extLst>
            <a:ext uri="{FF2B5EF4-FFF2-40B4-BE49-F238E27FC236}">
              <a16:creationId xmlns:a16="http://schemas.microsoft.com/office/drawing/2014/main" id="{47A05EF8-9863-4FE9-A496-4993A1CA4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1368" y="80168752"/>
          <a:ext cx="782392" cy="336176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133</xdr:row>
      <xdr:rowOff>257738</xdr:rowOff>
    </xdr:from>
    <xdr:to>
      <xdr:col>4</xdr:col>
      <xdr:colOff>818030</xdr:colOff>
      <xdr:row>133</xdr:row>
      <xdr:rowOff>476125</xdr:rowOff>
    </xdr:to>
    <xdr:pic>
      <xdr:nvPicPr>
        <xdr:cNvPr id="155" name="65 Imagen">
          <a:extLst>
            <a:ext uri="{FF2B5EF4-FFF2-40B4-BE49-F238E27FC236}">
              <a16:creationId xmlns:a16="http://schemas.microsoft.com/office/drawing/2014/main" id="{437CD18B-F497-4E0E-965A-EDF8EA36C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162" y="80921788"/>
          <a:ext cx="795618" cy="218387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112060</xdr:colOff>
      <xdr:row>135</xdr:row>
      <xdr:rowOff>22412</xdr:rowOff>
    </xdr:from>
    <xdr:to>
      <xdr:col>4</xdr:col>
      <xdr:colOff>739590</xdr:colOff>
      <xdr:row>135</xdr:row>
      <xdr:rowOff>656235</xdr:rowOff>
    </xdr:to>
    <xdr:pic>
      <xdr:nvPicPr>
        <xdr:cNvPr id="156" name="169 Imagen">
          <a:extLst>
            <a:ext uri="{FF2B5EF4-FFF2-40B4-BE49-F238E27FC236}">
              <a16:creationId xmlns:a16="http://schemas.microsoft.com/office/drawing/2014/main" id="{5A5FE409-E058-4984-8CDC-FC6BD1151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9810" y="82058062"/>
          <a:ext cx="627530" cy="633823"/>
        </a:xfrm>
        <a:prstGeom prst="rect">
          <a:avLst/>
        </a:prstGeom>
      </xdr:spPr>
    </xdr:pic>
    <xdr:clientData/>
  </xdr:twoCellAnchor>
  <xdr:twoCellAnchor editAs="oneCell">
    <xdr:from>
      <xdr:col>4</xdr:col>
      <xdr:colOff>291355</xdr:colOff>
      <xdr:row>138</xdr:row>
      <xdr:rowOff>22412</xdr:rowOff>
    </xdr:from>
    <xdr:to>
      <xdr:col>4</xdr:col>
      <xdr:colOff>560297</xdr:colOff>
      <xdr:row>138</xdr:row>
      <xdr:rowOff>664461</xdr:rowOff>
    </xdr:to>
    <xdr:pic>
      <xdr:nvPicPr>
        <xdr:cNvPr id="157" name="179 Imagen">
          <a:extLst>
            <a:ext uri="{FF2B5EF4-FFF2-40B4-BE49-F238E27FC236}">
              <a16:creationId xmlns:a16="http://schemas.microsoft.com/office/drawing/2014/main" id="{ECF8E7BC-45B8-46C9-A6BF-A111C3F40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9105" y="83245512"/>
          <a:ext cx="268942" cy="64204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22413</xdr:colOff>
      <xdr:row>145</xdr:row>
      <xdr:rowOff>156884</xdr:rowOff>
    </xdr:from>
    <xdr:to>
      <xdr:col>4</xdr:col>
      <xdr:colOff>818891</xdr:colOff>
      <xdr:row>145</xdr:row>
      <xdr:rowOff>560295</xdr:rowOff>
    </xdr:to>
    <xdr:pic>
      <xdr:nvPicPr>
        <xdr:cNvPr id="158" name="180 Imagen">
          <a:extLst>
            <a:ext uri="{FF2B5EF4-FFF2-40B4-BE49-F238E27FC236}">
              <a16:creationId xmlns:a16="http://schemas.microsoft.com/office/drawing/2014/main" id="{6B8704B5-AC8C-4A12-A899-337D26FD7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163" y="87323334"/>
          <a:ext cx="796478" cy="403411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149</xdr:row>
      <xdr:rowOff>22411</xdr:rowOff>
    </xdr:from>
    <xdr:to>
      <xdr:col>4</xdr:col>
      <xdr:colOff>806824</xdr:colOff>
      <xdr:row>149</xdr:row>
      <xdr:rowOff>658639</xdr:rowOff>
    </xdr:to>
    <xdr:pic>
      <xdr:nvPicPr>
        <xdr:cNvPr id="159" name="181 Imagen">
          <a:extLst>
            <a:ext uri="{FF2B5EF4-FFF2-40B4-BE49-F238E27FC236}">
              <a16:creationId xmlns:a16="http://schemas.microsoft.com/office/drawing/2014/main" id="{7E029EEF-002C-4D1E-A0FF-00DFE5382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1368" y="89932061"/>
          <a:ext cx="773206" cy="636228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162</xdr:row>
      <xdr:rowOff>78442</xdr:rowOff>
    </xdr:from>
    <xdr:to>
      <xdr:col>4</xdr:col>
      <xdr:colOff>818030</xdr:colOff>
      <xdr:row>162</xdr:row>
      <xdr:rowOff>631064</xdr:rowOff>
    </xdr:to>
    <xdr:pic>
      <xdr:nvPicPr>
        <xdr:cNvPr id="160" name="182 Imagen">
          <a:extLst>
            <a:ext uri="{FF2B5EF4-FFF2-40B4-BE49-F238E27FC236}">
              <a16:creationId xmlns:a16="http://schemas.microsoft.com/office/drawing/2014/main" id="{01E0CF4B-42C7-48D0-B55A-14D00AB8A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1368" y="97061992"/>
          <a:ext cx="784412" cy="552622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163</xdr:row>
      <xdr:rowOff>78442</xdr:rowOff>
    </xdr:from>
    <xdr:to>
      <xdr:col>4</xdr:col>
      <xdr:colOff>813015</xdr:colOff>
      <xdr:row>163</xdr:row>
      <xdr:rowOff>627530</xdr:rowOff>
    </xdr:to>
    <xdr:pic>
      <xdr:nvPicPr>
        <xdr:cNvPr id="161" name="183 Imagen">
          <a:extLst>
            <a:ext uri="{FF2B5EF4-FFF2-40B4-BE49-F238E27FC236}">
              <a16:creationId xmlns:a16="http://schemas.microsoft.com/office/drawing/2014/main" id="{B4734E0F-313F-484B-95EA-720578017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1368" y="97747792"/>
          <a:ext cx="779397" cy="549088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164</xdr:row>
      <xdr:rowOff>100854</xdr:rowOff>
    </xdr:from>
    <xdr:to>
      <xdr:col>4</xdr:col>
      <xdr:colOff>818030</xdr:colOff>
      <xdr:row>164</xdr:row>
      <xdr:rowOff>582816</xdr:rowOff>
    </xdr:to>
    <xdr:pic>
      <xdr:nvPicPr>
        <xdr:cNvPr id="162" name="184 Imagen">
          <a:extLst>
            <a:ext uri="{FF2B5EF4-FFF2-40B4-BE49-F238E27FC236}">
              <a16:creationId xmlns:a16="http://schemas.microsoft.com/office/drawing/2014/main" id="{15351F48-AB27-478C-9977-4B4FADD96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1368" y="98456004"/>
          <a:ext cx="784412" cy="481962"/>
        </a:xfrm>
        <a:prstGeom prst="rect">
          <a:avLst/>
        </a:prstGeom>
      </xdr:spPr>
    </xdr:pic>
    <xdr:clientData/>
  </xdr:twoCellAnchor>
  <xdr:twoCellAnchor editAs="oneCell">
    <xdr:from>
      <xdr:col>4</xdr:col>
      <xdr:colOff>100855</xdr:colOff>
      <xdr:row>165</xdr:row>
      <xdr:rowOff>22412</xdr:rowOff>
    </xdr:from>
    <xdr:to>
      <xdr:col>4</xdr:col>
      <xdr:colOff>750797</xdr:colOff>
      <xdr:row>165</xdr:row>
      <xdr:rowOff>677468</xdr:rowOff>
    </xdr:to>
    <xdr:pic>
      <xdr:nvPicPr>
        <xdr:cNvPr id="163" name="185 Imagen">
          <a:extLst>
            <a:ext uri="{FF2B5EF4-FFF2-40B4-BE49-F238E27FC236}">
              <a16:creationId xmlns:a16="http://schemas.microsoft.com/office/drawing/2014/main" id="{FE7BF4BA-2127-4246-AFB6-786C0BB3C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8605" y="99063362"/>
          <a:ext cx="649942" cy="655056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166</xdr:row>
      <xdr:rowOff>78442</xdr:rowOff>
    </xdr:from>
    <xdr:to>
      <xdr:col>4</xdr:col>
      <xdr:colOff>813016</xdr:colOff>
      <xdr:row>166</xdr:row>
      <xdr:rowOff>627530</xdr:rowOff>
    </xdr:to>
    <xdr:pic>
      <xdr:nvPicPr>
        <xdr:cNvPr id="164" name="186 Imagen">
          <a:extLst>
            <a:ext uri="{FF2B5EF4-FFF2-40B4-BE49-F238E27FC236}">
              <a16:creationId xmlns:a16="http://schemas.microsoft.com/office/drawing/2014/main" id="{295D8111-BDA1-4814-B673-2C227AF3F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1368" y="99805192"/>
          <a:ext cx="779398" cy="549088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167</xdr:row>
      <xdr:rowOff>67236</xdr:rowOff>
    </xdr:from>
    <xdr:to>
      <xdr:col>4</xdr:col>
      <xdr:colOff>829236</xdr:colOff>
      <xdr:row>167</xdr:row>
      <xdr:rowOff>635647</xdr:rowOff>
    </xdr:to>
    <xdr:pic>
      <xdr:nvPicPr>
        <xdr:cNvPr id="165" name="187 Imagen">
          <a:extLst>
            <a:ext uri="{FF2B5EF4-FFF2-40B4-BE49-F238E27FC236}">
              <a16:creationId xmlns:a16="http://schemas.microsoft.com/office/drawing/2014/main" id="{370B5A26-506F-413E-A6E1-96C27AB60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162" y="100479786"/>
          <a:ext cx="806824" cy="568411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168</xdr:row>
      <xdr:rowOff>67236</xdr:rowOff>
    </xdr:from>
    <xdr:to>
      <xdr:col>4</xdr:col>
      <xdr:colOff>817714</xdr:colOff>
      <xdr:row>168</xdr:row>
      <xdr:rowOff>627530</xdr:rowOff>
    </xdr:to>
    <xdr:pic>
      <xdr:nvPicPr>
        <xdr:cNvPr id="166" name="188 Imagen">
          <a:extLst>
            <a:ext uri="{FF2B5EF4-FFF2-40B4-BE49-F238E27FC236}">
              <a16:creationId xmlns:a16="http://schemas.microsoft.com/office/drawing/2014/main" id="{2220E8ED-7D6D-46F5-8D7C-F931596D3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162" y="101165586"/>
          <a:ext cx="795302" cy="56029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169</xdr:row>
      <xdr:rowOff>67236</xdr:rowOff>
    </xdr:from>
    <xdr:to>
      <xdr:col>4</xdr:col>
      <xdr:colOff>818030</xdr:colOff>
      <xdr:row>169</xdr:row>
      <xdr:rowOff>627752</xdr:rowOff>
    </xdr:to>
    <xdr:pic>
      <xdr:nvPicPr>
        <xdr:cNvPr id="167" name="189 Imagen">
          <a:extLst>
            <a:ext uri="{FF2B5EF4-FFF2-40B4-BE49-F238E27FC236}">
              <a16:creationId xmlns:a16="http://schemas.microsoft.com/office/drawing/2014/main" id="{CCB18078-2B8A-44EB-B6CE-5AC37D09D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162" y="101851386"/>
          <a:ext cx="795618" cy="560516"/>
        </a:xfrm>
        <a:prstGeom prst="rect">
          <a:avLst/>
        </a:prstGeom>
      </xdr:spPr>
    </xdr:pic>
    <xdr:clientData/>
  </xdr:twoCellAnchor>
  <xdr:twoCellAnchor editAs="oneCell">
    <xdr:from>
      <xdr:col>4</xdr:col>
      <xdr:colOff>212915</xdr:colOff>
      <xdr:row>170</xdr:row>
      <xdr:rowOff>44824</xdr:rowOff>
    </xdr:from>
    <xdr:to>
      <xdr:col>4</xdr:col>
      <xdr:colOff>628777</xdr:colOff>
      <xdr:row>170</xdr:row>
      <xdr:rowOff>661148</xdr:rowOff>
    </xdr:to>
    <xdr:pic>
      <xdr:nvPicPr>
        <xdr:cNvPr id="168" name="191 Imagen">
          <a:extLst>
            <a:ext uri="{FF2B5EF4-FFF2-40B4-BE49-F238E27FC236}">
              <a16:creationId xmlns:a16="http://schemas.microsoft.com/office/drawing/2014/main" id="{51CCCBBE-4625-4D4C-BED1-A94807245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0665" y="102514774"/>
          <a:ext cx="415862" cy="616324"/>
        </a:xfrm>
        <a:prstGeom prst="rect">
          <a:avLst/>
        </a:prstGeom>
      </xdr:spPr>
    </xdr:pic>
    <xdr:clientData/>
  </xdr:twoCellAnchor>
  <xdr:twoCellAnchor editAs="oneCell">
    <xdr:from>
      <xdr:col>4</xdr:col>
      <xdr:colOff>78442</xdr:colOff>
      <xdr:row>171</xdr:row>
      <xdr:rowOff>33618</xdr:rowOff>
    </xdr:from>
    <xdr:to>
      <xdr:col>4</xdr:col>
      <xdr:colOff>773207</xdr:colOff>
      <xdr:row>171</xdr:row>
      <xdr:rowOff>667035</xdr:rowOff>
    </xdr:to>
    <xdr:pic>
      <xdr:nvPicPr>
        <xdr:cNvPr id="169" name="193 Imagen">
          <a:extLst>
            <a:ext uri="{FF2B5EF4-FFF2-40B4-BE49-F238E27FC236}">
              <a16:creationId xmlns:a16="http://schemas.microsoft.com/office/drawing/2014/main" id="{056A11D9-6C94-4E0B-A82E-F9EA5F875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192" y="103189368"/>
          <a:ext cx="694765" cy="633417"/>
        </a:xfrm>
        <a:prstGeom prst="rect">
          <a:avLst/>
        </a:prstGeom>
      </xdr:spPr>
    </xdr:pic>
    <xdr:clientData/>
  </xdr:twoCellAnchor>
  <xdr:twoCellAnchor editAs="oneCell">
    <xdr:from>
      <xdr:col>4</xdr:col>
      <xdr:colOff>100854</xdr:colOff>
      <xdr:row>172</xdr:row>
      <xdr:rowOff>33619</xdr:rowOff>
    </xdr:from>
    <xdr:to>
      <xdr:col>4</xdr:col>
      <xdr:colOff>762001</xdr:colOff>
      <xdr:row>172</xdr:row>
      <xdr:rowOff>666139</xdr:rowOff>
    </xdr:to>
    <xdr:pic>
      <xdr:nvPicPr>
        <xdr:cNvPr id="170" name="194 Imagen">
          <a:extLst>
            <a:ext uri="{FF2B5EF4-FFF2-40B4-BE49-F238E27FC236}">
              <a16:creationId xmlns:a16="http://schemas.microsoft.com/office/drawing/2014/main" id="{42705F60-945A-45CD-9E0E-463A72A0D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8604" y="103875169"/>
          <a:ext cx="661147" cy="632520"/>
        </a:xfrm>
        <a:prstGeom prst="rect">
          <a:avLst/>
        </a:prstGeom>
      </xdr:spPr>
    </xdr:pic>
    <xdr:clientData/>
  </xdr:twoCellAnchor>
  <xdr:twoCellAnchor editAs="oneCell">
    <xdr:from>
      <xdr:col>4</xdr:col>
      <xdr:colOff>56030</xdr:colOff>
      <xdr:row>173</xdr:row>
      <xdr:rowOff>44823</xdr:rowOff>
    </xdr:from>
    <xdr:to>
      <xdr:col>4</xdr:col>
      <xdr:colOff>795618</xdr:colOff>
      <xdr:row>173</xdr:row>
      <xdr:rowOff>656730</xdr:rowOff>
    </xdr:to>
    <xdr:pic>
      <xdr:nvPicPr>
        <xdr:cNvPr id="171" name="195 Imagen">
          <a:extLst>
            <a:ext uri="{FF2B5EF4-FFF2-40B4-BE49-F238E27FC236}">
              <a16:creationId xmlns:a16="http://schemas.microsoft.com/office/drawing/2014/main" id="{A55395A8-AF85-4884-B79E-4756D84F2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3780" y="104572173"/>
          <a:ext cx="739588" cy="611907"/>
        </a:xfrm>
        <a:prstGeom prst="rect">
          <a:avLst/>
        </a:prstGeom>
      </xdr:spPr>
    </xdr:pic>
    <xdr:clientData/>
  </xdr:twoCellAnchor>
  <xdr:twoCellAnchor editAs="oneCell">
    <xdr:from>
      <xdr:col>4</xdr:col>
      <xdr:colOff>89648</xdr:colOff>
      <xdr:row>174</xdr:row>
      <xdr:rowOff>33619</xdr:rowOff>
    </xdr:from>
    <xdr:to>
      <xdr:col>4</xdr:col>
      <xdr:colOff>764539</xdr:colOff>
      <xdr:row>174</xdr:row>
      <xdr:rowOff>672355</xdr:rowOff>
    </xdr:to>
    <xdr:pic>
      <xdr:nvPicPr>
        <xdr:cNvPr id="172" name="197 Imagen">
          <a:extLst>
            <a:ext uri="{FF2B5EF4-FFF2-40B4-BE49-F238E27FC236}">
              <a16:creationId xmlns:a16="http://schemas.microsoft.com/office/drawing/2014/main" id="{49516E84-E045-449C-A38A-545FE647B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7398" y="105246769"/>
          <a:ext cx="674891" cy="638736"/>
        </a:xfrm>
        <a:prstGeom prst="rect">
          <a:avLst/>
        </a:prstGeom>
      </xdr:spPr>
    </xdr:pic>
    <xdr:clientData/>
  </xdr:twoCellAnchor>
  <xdr:twoCellAnchor editAs="oneCell">
    <xdr:from>
      <xdr:col>4</xdr:col>
      <xdr:colOff>145678</xdr:colOff>
      <xdr:row>177</xdr:row>
      <xdr:rowOff>44825</xdr:rowOff>
    </xdr:from>
    <xdr:to>
      <xdr:col>4</xdr:col>
      <xdr:colOff>694767</xdr:colOff>
      <xdr:row>177</xdr:row>
      <xdr:rowOff>661703</xdr:rowOff>
    </xdr:to>
    <xdr:pic>
      <xdr:nvPicPr>
        <xdr:cNvPr id="173" name="199 Imagen">
          <a:extLst>
            <a:ext uri="{FF2B5EF4-FFF2-40B4-BE49-F238E27FC236}">
              <a16:creationId xmlns:a16="http://schemas.microsoft.com/office/drawing/2014/main" id="{07C47C75-98F6-4309-80B5-FAED1DEB7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3428" y="107315375"/>
          <a:ext cx="549089" cy="616878"/>
        </a:xfrm>
        <a:prstGeom prst="rect">
          <a:avLst/>
        </a:prstGeom>
      </xdr:spPr>
    </xdr:pic>
    <xdr:clientData/>
  </xdr:twoCellAnchor>
  <xdr:twoCellAnchor editAs="oneCell">
    <xdr:from>
      <xdr:col>4</xdr:col>
      <xdr:colOff>156884</xdr:colOff>
      <xdr:row>178</xdr:row>
      <xdr:rowOff>33619</xdr:rowOff>
    </xdr:from>
    <xdr:to>
      <xdr:col>4</xdr:col>
      <xdr:colOff>683561</xdr:colOff>
      <xdr:row>178</xdr:row>
      <xdr:rowOff>670898</xdr:rowOff>
    </xdr:to>
    <xdr:pic>
      <xdr:nvPicPr>
        <xdr:cNvPr id="174" name="200 Imagen">
          <a:extLst>
            <a:ext uri="{FF2B5EF4-FFF2-40B4-BE49-F238E27FC236}">
              <a16:creationId xmlns:a16="http://schemas.microsoft.com/office/drawing/2014/main" id="{28BD6B99-2367-4A35-B2B2-05EE8315F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4634" y="107989969"/>
          <a:ext cx="526677" cy="637279"/>
        </a:xfrm>
        <a:prstGeom prst="rect">
          <a:avLst/>
        </a:prstGeom>
      </xdr:spPr>
    </xdr:pic>
    <xdr:clientData/>
  </xdr:twoCellAnchor>
  <xdr:twoCellAnchor editAs="oneCell">
    <xdr:from>
      <xdr:col>4</xdr:col>
      <xdr:colOff>78441</xdr:colOff>
      <xdr:row>179</xdr:row>
      <xdr:rowOff>22412</xdr:rowOff>
    </xdr:from>
    <xdr:to>
      <xdr:col>4</xdr:col>
      <xdr:colOff>752598</xdr:colOff>
      <xdr:row>179</xdr:row>
      <xdr:rowOff>649942</xdr:rowOff>
    </xdr:to>
    <xdr:pic>
      <xdr:nvPicPr>
        <xdr:cNvPr id="175" name="201 Imagen">
          <a:extLst>
            <a:ext uri="{FF2B5EF4-FFF2-40B4-BE49-F238E27FC236}">
              <a16:creationId xmlns:a16="http://schemas.microsoft.com/office/drawing/2014/main" id="{3B2ABF41-1089-46FF-B7C2-F20C40C44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191" y="108664562"/>
          <a:ext cx="674157" cy="627530"/>
        </a:xfrm>
        <a:prstGeom prst="rect">
          <a:avLst/>
        </a:prstGeom>
      </xdr:spPr>
    </xdr:pic>
    <xdr:clientData/>
  </xdr:twoCellAnchor>
  <xdr:twoCellAnchor editAs="oneCell">
    <xdr:from>
      <xdr:col>4</xdr:col>
      <xdr:colOff>179296</xdr:colOff>
      <xdr:row>175</xdr:row>
      <xdr:rowOff>22412</xdr:rowOff>
    </xdr:from>
    <xdr:to>
      <xdr:col>4</xdr:col>
      <xdr:colOff>672355</xdr:colOff>
      <xdr:row>175</xdr:row>
      <xdr:rowOff>657700</xdr:rowOff>
    </xdr:to>
    <xdr:pic>
      <xdr:nvPicPr>
        <xdr:cNvPr id="176" name="202 Imagen">
          <a:extLst>
            <a:ext uri="{FF2B5EF4-FFF2-40B4-BE49-F238E27FC236}">
              <a16:creationId xmlns:a16="http://schemas.microsoft.com/office/drawing/2014/main" id="{048F9E7C-3747-4B30-96F9-87388D650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7046" y="105921362"/>
          <a:ext cx="493059" cy="635288"/>
        </a:xfrm>
        <a:prstGeom prst="rect">
          <a:avLst/>
        </a:prstGeom>
      </xdr:spPr>
    </xdr:pic>
    <xdr:clientData/>
  </xdr:twoCellAnchor>
  <xdr:twoCellAnchor editAs="oneCell">
    <xdr:from>
      <xdr:col>4</xdr:col>
      <xdr:colOff>156884</xdr:colOff>
      <xdr:row>176</xdr:row>
      <xdr:rowOff>22412</xdr:rowOff>
    </xdr:from>
    <xdr:to>
      <xdr:col>4</xdr:col>
      <xdr:colOff>655794</xdr:colOff>
      <xdr:row>176</xdr:row>
      <xdr:rowOff>672353</xdr:rowOff>
    </xdr:to>
    <xdr:pic>
      <xdr:nvPicPr>
        <xdr:cNvPr id="177" name="203 Imagen">
          <a:extLst>
            <a:ext uri="{FF2B5EF4-FFF2-40B4-BE49-F238E27FC236}">
              <a16:creationId xmlns:a16="http://schemas.microsoft.com/office/drawing/2014/main" id="{E3EC939C-FE24-499B-AC09-C2E5CEF95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4634" y="106607162"/>
          <a:ext cx="498910" cy="649941"/>
        </a:xfrm>
        <a:prstGeom prst="rect">
          <a:avLst/>
        </a:prstGeom>
      </xdr:spPr>
    </xdr:pic>
    <xdr:clientData/>
  </xdr:twoCellAnchor>
  <xdr:twoCellAnchor editAs="oneCell">
    <xdr:from>
      <xdr:col>4</xdr:col>
      <xdr:colOff>246532</xdr:colOff>
      <xdr:row>184</xdr:row>
      <xdr:rowOff>22412</xdr:rowOff>
    </xdr:from>
    <xdr:to>
      <xdr:col>4</xdr:col>
      <xdr:colOff>582709</xdr:colOff>
      <xdr:row>184</xdr:row>
      <xdr:rowOff>670827</xdr:rowOff>
    </xdr:to>
    <xdr:pic>
      <xdr:nvPicPr>
        <xdr:cNvPr id="178" name="204 Imagen">
          <a:extLst>
            <a:ext uri="{FF2B5EF4-FFF2-40B4-BE49-F238E27FC236}">
              <a16:creationId xmlns:a16="http://schemas.microsoft.com/office/drawing/2014/main" id="{68B6F8DA-B5C9-43AD-82DD-4B86BC04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4282" y="110245712"/>
          <a:ext cx="336177" cy="648415"/>
        </a:xfrm>
        <a:prstGeom prst="rect">
          <a:avLst/>
        </a:prstGeom>
      </xdr:spPr>
    </xdr:pic>
    <xdr:clientData/>
  </xdr:twoCellAnchor>
  <xdr:twoCellAnchor editAs="oneCell">
    <xdr:from>
      <xdr:col>4</xdr:col>
      <xdr:colOff>242048</xdr:colOff>
      <xdr:row>185</xdr:row>
      <xdr:rowOff>17935</xdr:rowOff>
    </xdr:from>
    <xdr:to>
      <xdr:col>4</xdr:col>
      <xdr:colOff>578225</xdr:colOff>
      <xdr:row>185</xdr:row>
      <xdr:rowOff>666350</xdr:rowOff>
    </xdr:to>
    <xdr:pic>
      <xdr:nvPicPr>
        <xdr:cNvPr id="179" name="205 Imagen">
          <a:extLst>
            <a:ext uri="{FF2B5EF4-FFF2-40B4-BE49-F238E27FC236}">
              <a16:creationId xmlns:a16="http://schemas.microsoft.com/office/drawing/2014/main" id="{313A1B87-03DF-48CB-B750-410A1B018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9798" y="110927035"/>
          <a:ext cx="336177" cy="648415"/>
        </a:xfrm>
        <a:prstGeom prst="rect">
          <a:avLst/>
        </a:prstGeom>
      </xdr:spPr>
    </xdr:pic>
    <xdr:clientData/>
  </xdr:twoCellAnchor>
  <xdr:twoCellAnchor editAs="oneCell">
    <xdr:from>
      <xdr:col>4</xdr:col>
      <xdr:colOff>246532</xdr:colOff>
      <xdr:row>186</xdr:row>
      <xdr:rowOff>22412</xdr:rowOff>
    </xdr:from>
    <xdr:to>
      <xdr:col>4</xdr:col>
      <xdr:colOff>582709</xdr:colOff>
      <xdr:row>186</xdr:row>
      <xdr:rowOff>670827</xdr:rowOff>
    </xdr:to>
    <xdr:pic>
      <xdr:nvPicPr>
        <xdr:cNvPr id="180" name="206 Imagen">
          <a:extLst>
            <a:ext uri="{FF2B5EF4-FFF2-40B4-BE49-F238E27FC236}">
              <a16:creationId xmlns:a16="http://schemas.microsoft.com/office/drawing/2014/main" id="{5ED7C079-3D04-4306-98ED-C1D2B1B6C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4282" y="111617312"/>
          <a:ext cx="336177" cy="648415"/>
        </a:xfrm>
        <a:prstGeom prst="rect">
          <a:avLst/>
        </a:prstGeom>
      </xdr:spPr>
    </xdr:pic>
    <xdr:clientData/>
  </xdr:twoCellAnchor>
  <xdr:twoCellAnchor editAs="oneCell">
    <xdr:from>
      <xdr:col>4</xdr:col>
      <xdr:colOff>257738</xdr:colOff>
      <xdr:row>187</xdr:row>
      <xdr:rowOff>22412</xdr:rowOff>
    </xdr:from>
    <xdr:to>
      <xdr:col>4</xdr:col>
      <xdr:colOff>593915</xdr:colOff>
      <xdr:row>187</xdr:row>
      <xdr:rowOff>670827</xdr:rowOff>
    </xdr:to>
    <xdr:pic>
      <xdr:nvPicPr>
        <xdr:cNvPr id="181" name="207 Imagen">
          <a:extLst>
            <a:ext uri="{FF2B5EF4-FFF2-40B4-BE49-F238E27FC236}">
              <a16:creationId xmlns:a16="http://schemas.microsoft.com/office/drawing/2014/main" id="{E68B2575-34D2-450F-B7DC-92905D759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5488" y="112303112"/>
          <a:ext cx="336177" cy="648415"/>
        </a:xfrm>
        <a:prstGeom prst="rect">
          <a:avLst/>
        </a:prstGeom>
      </xdr:spPr>
    </xdr:pic>
    <xdr:clientData/>
  </xdr:twoCellAnchor>
  <xdr:twoCellAnchor editAs="oneCell">
    <xdr:from>
      <xdr:col>4</xdr:col>
      <xdr:colOff>257738</xdr:colOff>
      <xdr:row>189</xdr:row>
      <xdr:rowOff>22412</xdr:rowOff>
    </xdr:from>
    <xdr:to>
      <xdr:col>4</xdr:col>
      <xdr:colOff>593915</xdr:colOff>
      <xdr:row>189</xdr:row>
      <xdr:rowOff>670827</xdr:rowOff>
    </xdr:to>
    <xdr:pic>
      <xdr:nvPicPr>
        <xdr:cNvPr id="182" name="208 Imagen">
          <a:extLst>
            <a:ext uri="{FF2B5EF4-FFF2-40B4-BE49-F238E27FC236}">
              <a16:creationId xmlns:a16="http://schemas.microsoft.com/office/drawing/2014/main" id="{8674829A-F916-4B73-8C26-4AEE55A2A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5488" y="113674712"/>
          <a:ext cx="336177" cy="648415"/>
        </a:xfrm>
        <a:prstGeom prst="rect">
          <a:avLst/>
        </a:prstGeom>
      </xdr:spPr>
    </xdr:pic>
    <xdr:clientData/>
  </xdr:twoCellAnchor>
  <xdr:twoCellAnchor editAs="oneCell">
    <xdr:from>
      <xdr:col>4</xdr:col>
      <xdr:colOff>257738</xdr:colOff>
      <xdr:row>190</xdr:row>
      <xdr:rowOff>22412</xdr:rowOff>
    </xdr:from>
    <xdr:to>
      <xdr:col>4</xdr:col>
      <xdr:colOff>593915</xdr:colOff>
      <xdr:row>190</xdr:row>
      <xdr:rowOff>670827</xdr:rowOff>
    </xdr:to>
    <xdr:pic>
      <xdr:nvPicPr>
        <xdr:cNvPr id="183" name="209 Imagen">
          <a:extLst>
            <a:ext uri="{FF2B5EF4-FFF2-40B4-BE49-F238E27FC236}">
              <a16:creationId xmlns:a16="http://schemas.microsoft.com/office/drawing/2014/main" id="{295B0F2B-95B4-4F97-A989-998CB837A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5488" y="114360512"/>
          <a:ext cx="336177" cy="648415"/>
        </a:xfrm>
        <a:prstGeom prst="rect">
          <a:avLst/>
        </a:prstGeom>
      </xdr:spPr>
    </xdr:pic>
    <xdr:clientData/>
  </xdr:twoCellAnchor>
  <xdr:twoCellAnchor editAs="oneCell">
    <xdr:from>
      <xdr:col>4</xdr:col>
      <xdr:colOff>257738</xdr:colOff>
      <xdr:row>196</xdr:row>
      <xdr:rowOff>22412</xdr:rowOff>
    </xdr:from>
    <xdr:to>
      <xdr:col>4</xdr:col>
      <xdr:colOff>593915</xdr:colOff>
      <xdr:row>196</xdr:row>
      <xdr:rowOff>670827</xdr:rowOff>
    </xdr:to>
    <xdr:pic>
      <xdr:nvPicPr>
        <xdr:cNvPr id="184" name="210 Imagen">
          <a:extLst>
            <a:ext uri="{FF2B5EF4-FFF2-40B4-BE49-F238E27FC236}">
              <a16:creationId xmlns:a16="http://schemas.microsoft.com/office/drawing/2014/main" id="{65B19780-8784-4F5A-B37C-E02A9B6D5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5488" y="118475312"/>
          <a:ext cx="336177" cy="648415"/>
        </a:xfrm>
        <a:prstGeom prst="rect">
          <a:avLst/>
        </a:prstGeom>
      </xdr:spPr>
    </xdr:pic>
    <xdr:clientData/>
  </xdr:twoCellAnchor>
  <xdr:twoCellAnchor editAs="oneCell">
    <xdr:from>
      <xdr:col>4</xdr:col>
      <xdr:colOff>257738</xdr:colOff>
      <xdr:row>197</xdr:row>
      <xdr:rowOff>22412</xdr:rowOff>
    </xdr:from>
    <xdr:to>
      <xdr:col>4</xdr:col>
      <xdr:colOff>593915</xdr:colOff>
      <xdr:row>197</xdr:row>
      <xdr:rowOff>670827</xdr:rowOff>
    </xdr:to>
    <xdr:pic>
      <xdr:nvPicPr>
        <xdr:cNvPr id="185" name="211 Imagen">
          <a:extLst>
            <a:ext uri="{FF2B5EF4-FFF2-40B4-BE49-F238E27FC236}">
              <a16:creationId xmlns:a16="http://schemas.microsoft.com/office/drawing/2014/main" id="{40803DB7-9C26-47FA-81F6-99EF12D0E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5488" y="119161112"/>
          <a:ext cx="336177" cy="648415"/>
        </a:xfrm>
        <a:prstGeom prst="rect">
          <a:avLst/>
        </a:prstGeom>
      </xdr:spPr>
    </xdr:pic>
    <xdr:clientData/>
  </xdr:twoCellAnchor>
  <xdr:twoCellAnchor editAs="oneCell">
    <xdr:from>
      <xdr:col>4</xdr:col>
      <xdr:colOff>257738</xdr:colOff>
      <xdr:row>198</xdr:row>
      <xdr:rowOff>22412</xdr:rowOff>
    </xdr:from>
    <xdr:to>
      <xdr:col>4</xdr:col>
      <xdr:colOff>593915</xdr:colOff>
      <xdr:row>198</xdr:row>
      <xdr:rowOff>670827</xdr:rowOff>
    </xdr:to>
    <xdr:pic>
      <xdr:nvPicPr>
        <xdr:cNvPr id="186" name="212 Imagen">
          <a:extLst>
            <a:ext uri="{FF2B5EF4-FFF2-40B4-BE49-F238E27FC236}">
              <a16:creationId xmlns:a16="http://schemas.microsoft.com/office/drawing/2014/main" id="{C64FB525-0E57-4CCC-8FE6-BCB6095C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5488" y="119846912"/>
          <a:ext cx="336177" cy="648415"/>
        </a:xfrm>
        <a:prstGeom prst="rect">
          <a:avLst/>
        </a:prstGeom>
      </xdr:spPr>
    </xdr:pic>
    <xdr:clientData/>
  </xdr:twoCellAnchor>
  <xdr:twoCellAnchor editAs="oneCell">
    <xdr:from>
      <xdr:col>4</xdr:col>
      <xdr:colOff>257738</xdr:colOff>
      <xdr:row>199</xdr:row>
      <xdr:rowOff>22412</xdr:rowOff>
    </xdr:from>
    <xdr:to>
      <xdr:col>4</xdr:col>
      <xdr:colOff>593915</xdr:colOff>
      <xdr:row>199</xdr:row>
      <xdr:rowOff>670827</xdr:rowOff>
    </xdr:to>
    <xdr:pic>
      <xdr:nvPicPr>
        <xdr:cNvPr id="187" name="213 Imagen">
          <a:extLst>
            <a:ext uri="{FF2B5EF4-FFF2-40B4-BE49-F238E27FC236}">
              <a16:creationId xmlns:a16="http://schemas.microsoft.com/office/drawing/2014/main" id="{DCC0D8CF-DAB9-40AF-95FD-FAE9AD41D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5488" y="120532712"/>
          <a:ext cx="336177" cy="648415"/>
        </a:xfrm>
        <a:prstGeom prst="rect">
          <a:avLst/>
        </a:prstGeom>
      </xdr:spPr>
    </xdr:pic>
    <xdr:clientData/>
  </xdr:twoCellAnchor>
  <xdr:twoCellAnchor editAs="oneCell">
    <xdr:from>
      <xdr:col>4</xdr:col>
      <xdr:colOff>257738</xdr:colOff>
      <xdr:row>200</xdr:row>
      <xdr:rowOff>22412</xdr:rowOff>
    </xdr:from>
    <xdr:to>
      <xdr:col>4</xdr:col>
      <xdr:colOff>593915</xdr:colOff>
      <xdr:row>200</xdr:row>
      <xdr:rowOff>670827</xdr:rowOff>
    </xdr:to>
    <xdr:pic>
      <xdr:nvPicPr>
        <xdr:cNvPr id="188" name="214 Imagen">
          <a:extLst>
            <a:ext uri="{FF2B5EF4-FFF2-40B4-BE49-F238E27FC236}">
              <a16:creationId xmlns:a16="http://schemas.microsoft.com/office/drawing/2014/main" id="{7DCD6D28-22B0-4B25-A0B0-B5467C5EC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5488" y="121218512"/>
          <a:ext cx="336177" cy="648415"/>
        </a:xfrm>
        <a:prstGeom prst="rect">
          <a:avLst/>
        </a:prstGeom>
      </xdr:spPr>
    </xdr:pic>
    <xdr:clientData/>
  </xdr:twoCellAnchor>
  <xdr:twoCellAnchor editAs="oneCell">
    <xdr:from>
      <xdr:col>4</xdr:col>
      <xdr:colOff>246532</xdr:colOff>
      <xdr:row>191</xdr:row>
      <xdr:rowOff>22413</xdr:rowOff>
    </xdr:from>
    <xdr:to>
      <xdr:col>4</xdr:col>
      <xdr:colOff>605121</xdr:colOff>
      <xdr:row>191</xdr:row>
      <xdr:rowOff>666279</xdr:rowOff>
    </xdr:to>
    <xdr:pic>
      <xdr:nvPicPr>
        <xdr:cNvPr id="189" name="216 Imagen">
          <a:extLst>
            <a:ext uri="{FF2B5EF4-FFF2-40B4-BE49-F238E27FC236}">
              <a16:creationId xmlns:a16="http://schemas.microsoft.com/office/drawing/2014/main" id="{1133DE93-3D35-44C2-BFBB-F8CD53731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4282" y="115046313"/>
          <a:ext cx="358589" cy="643866"/>
        </a:xfrm>
        <a:prstGeom prst="rect">
          <a:avLst/>
        </a:prstGeom>
      </xdr:spPr>
    </xdr:pic>
    <xdr:clientData/>
  </xdr:twoCellAnchor>
  <xdr:twoCellAnchor editAs="oneCell">
    <xdr:from>
      <xdr:col>4</xdr:col>
      <xdr:colOff>246532</xdr:colOff>
      <xdr:row>192</xdr:row>
      <xdr:rowOff>22412</xdr:rowOff>
    </xdr:from>
    <xdr:to>
      <xdr:col>4</xdr:col>
      <xdr:colOff>605121</xdr:colOff>
      <xdr:row>192</xdr:row>
      <xdr:rowOff>666278</xdr:rowOff>
    </xdr:to>
    <xdr:pic>
      <xdr:nvPicPr>
        <xdr:cNvPr id="190" name="217 Imagen">
          <a:extLst>
            <a:ext uri="{FF2B5EF4-FFF2-40B4-BE49-F238E27FC236}">
              <a16:creationId xmlns:a16="http://schemas.microsoft.com/office/drawing/2014/main" id="{9EBC7642-D5C2-4686-BB1E-517941574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4282" y="115732112"/>
          <a:ext cx="358589" cy="643866"/>
        </a:xfrm>
        <a:prstGeom prst="rect">
          <a:avLst/>
        </a:prstGeom>
      </xdr:spPr>
    </xdr:pic>
    <xdr:clientData/>
  </xdr:twoCellAnchor>
  <xdr:twoCellAnchor editAs="oneCell">
    <xdr:from>
      <xdr:col>4</xdr:col>
      <xdr:colOff>246532</xdr:colOff>
      <xdr:row>193</xdr:row>
      <xdr:rowOff>22412</xdr:rowOff>
    </xdr:from>
    <xdr:to>
      <xdr:col>4</xdr:col>
      <xdr:colOff>605121</xdr:colOff>
      <xdr:row>193</xdr:row>
      <xdr:rowOff>666278</xdr:rowOff>
    </xdr:to>
    <xdr:pic>
      <xdr:nvPicPr>
        <xdr:cNvPr id="191" name="218 Imagen">
          <a:extLst>
            <a:ext uri="{FF2B5EF4-FFF2-40B4-BE49-F238E27FC236}">
              <a16:creationId xmlns:a16="http://schemas.microsoft.com/office/drawing/2014/main" id="{5EABE1BD-6070-4ACF-A4E8-BFFF573D6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4282" y="116417912"/>
          <a:ext cx="358589" cy="643866"/>
        </a:xfrm>
        <a:prstGeom prst="rect">
          <a:avLst/>
        </a:prstGeom>
      </xdr:spPr>
    </xdr:pic>
    <xdr:clientData/>
  </xdr:twoCellAnchor>
  <xdr:twoCellAnchor editAs="oneCell">
    <xdr:from>
      <xdr:col>4</xdr:col>
      <xdr:colOff>246532</xdr:colOff>
      <xdr:row>194</xdr:row>
      <xdr:rowOff>22412</xdr:rowOff>
    </xdr:from>
    <xdr:to>
      <xdr:col>4</xdr:col>
      <xdr:colOff>605121</xdr:colOff>
      <xdr:row>194</xdr:row>
      <xdr:rowOff>666278</xdr:rowOff>
    </xdr:to>
    <xdr:pic>
      <xdr:nvPicPr>
        <xdr:cNvPr id="192" name="219 Imagen">
          <a:extLst>
            <a:ext uri="{FF2B5EF4-FFF2-40B4-BE49-F238E27FC236}">
              <a16:creationId xmlns:a16="http://schemas.microsoft.com/office/drawing/2014/main" id="{39B49630-C4B5-4CA5-AD37-F546593B7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4282" y="117103712"/>
          <a:ext cx="358589" cy="643866"/>
        </a:xfrm>
        <a:prstGeom prst="rect">
          <a:avLst/>
        </a:prstGeom>
      </xdr:spPr>
    </xdr:pic>
    <xdr:clientData/>
  </xdr:twoCellAnchor>
  <xdr:twoCellAnchor editAs="oneCell">
    <xdr:from>
      <xdr:col>4</xdr:col>
      <xdr:colOff>246532</xdr:colOff>
      <xdr:row>195</xdr:row>
      <xdr:rowOff>22412</xdr:rowOff>
    </xdr:from>
    <xdr:to>
      <xdr:col>4</xdr:col>
      <xdr:colOff>605121</xdr:colOff>
      <xdr:row>195</xdr:row>
      <xdr:rowOff>666278</xdr:rowOff>
    </xdr:to>
    <xdr:pic>
      <xdr:nvPicPr>
        <xdr:cNvPr id="193" name="220 Imagen">
          <a:extLst>
            <a:ext uri="{FF2B5EF4-FFF2-40B4-BE49-F238E27FC236}">
              <a16:creationId xmlns:a16="http://schemas.microsoft.com/office/drawing/2014/main" id="{EBC90D69-BAD6-4097-8054-6ABDC0159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4282" y="117789512"/>
          <a:ext cx="358589" cy="643866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224120</xdr:colOff>
      <xdr:row>214</xdr:row>
      <xdr:rowOff>33618</xdr:rowOff>
    </xdr:from>
    <xdr:to>
      <xdr:col>4</xdr:col>
      <xdr:colOff>627240</xdr:colOff>
      <xdr:row>214</xdr:row>
      <xdr:rowOff>661147</xdr:rowOff>
    </xdr:to>
    <xdr:pic>
      <xdr:nvPicPr>
        <xdr:cNvPr id="194" name="221 Imagen">
          <a:extLst>
            <a:ext uri="{FF2B5EF4-FFF2-40B4-BE49-F238E27FC236}">
              <a16:creationId xmlns:a16="http://schemas.microsoft.com/office/drawing/2014/main" id="{AF8AB2AD-6583-4C08-98BB-E8D22CB2E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1870" y="130011768"/>
          <a:ext cx="403120" cy="62752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224120</xdr:colOff>
      <xdr:row>215</xdr:row>
      <xdr:rowOff>33618</xdr:rowOff>
    </xdr:from>
    <xdr:to>
      <xdr:col>4</xdr:col>
      <xdr:colOff>627240</xdr:colOff>
      <xdr:row>215</xdr:row>
      <xdr:rowOff>661147</xdr:rowOff>
    </xdr:to>
    <xdr:pic>
      <xdr:nvPicPr>
        <xdr:cNvPr id="195" name="222 Imagen">
          <a:extLst>
            <a:ext uri="{FF2B5EF4-FFF2-40B4-BE49-F238E27FC236}">
              <a16:creationId xmlns:a16="http://schemas.microsoft.com/office/drawing/2014/main" id="{8E676E56-6D21-46FC-99E6-5A18BCD30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1870" y="130697568"/>
          <a:ext cx="403120" cy="62752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224120</xdr:colOff>
      <xdr:row>216</xdr:row>
      <xdr:rowOff>33618</xdr:rowOff>
    </xdr:from>
    <xdr:to>
      <xdr:col>4</xdr:col>
      <xdr:colOff>627240</xdr:colOff>
      <xdr:row>216</xdr:row>
      <xdr:rowOff>661147</xdr:rowOff>
    </xdr:to>
    <xdr:pic>
      <xdr:nvPicPr>
        <xdr:cNvPr id="196" name="223 Imagen">
          <a:extLst>
            <a:ext uri="{FF2B5EF4-FFF2-40B4-BE49-F238E27FC236}">
              <a16:creationId xmlns:a16="http://schemas.microsoft.com/office/drawing/2014/main" id="{0539DD79-7400-4FB0-9A0C-0BF0C451C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1870" y="131383368"/>
          <a:ext cx="403120" cy="62752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224120</xdr:colOff>
      <xdr:row>217</xdr:row>
      <xdr:rowOff>33618</xdr:rowOff>
    </xdr:from>
    <xdr:to>
      <xdr:col>4</xdr:col>
      <xdr:colOff>627240</xdr:colOff>
      <xdr:row>217</xdr:row>
      <xdr:rowOff>661147</xdr:rowOff>
    </xdr:to>
    <xdr:pic>
      <xdr:nvPicPr>
        <xdr:cNvPr id="197" name="224 Imagen">
          <a:extLst>
            <a:ext uri="{FF2B5EF4-FFF2-40B4-BE49-F238E27FC236}">
              <a16:creationId xmlns:a16="http://schemas.microsoft.com/office/drawing/2014/main" id="{18667EF4-B372-4353-BFB2-1757F3335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1870" y="132069168"/>
          <a:ext cx="403120" cy="62752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224120</xdr:colOff>
      <xdr:row>218</xdr:row>
      <xdr:rowOff>33618</xdr:rowOff>
    </xdr:from>
    <xdr:to>
      <xdr:col>4</xdr:col>
      <xdr:colOff>627240</xdr:colOff>
      <xdr:row>218</xdr:row>
      <xdr:rowOff>661147</xdr:rowOff>
    </xdr:to>
    <xdr:pic>
      <xdr:nvPicPr>
        <xdr:cNvPr id="198" name="225 Imagen">
          <a:extLst>
            <a:ext uri="{FF2B5EF4-FFF2-40B4-BE49-F238E27FC236}">
              <a16:creationId xmlns:a16="http://schemas.microsoft.com/office/drawing/2014/main" id="{1F6929C6-2FC3-4422-AAED-988C75347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1870" y="132754968"/>
          <a:ext cx="403120" cy="627529"/>
        </a:xfrm>
        <a:prstGeom prst="rect">
          <a:avLst/>
        </a:prstGeom>
      </xdr:spPr>
    </xdr:pic>
    <xdr:clientData/>
  </xdr:twoCellAnchor>
  <xdr:twoCellAnchor editAs="oneCell">
    <xdr:from>
      <xdr:col>4</xdr:col>
      <xdr:colOff>83485</xdr:colOff>
      <xdr:row>219</xdr:row>
      <xdr:rowOff>52668</xdr:rowOff>
    </xdr:from>
    <xdr:to>
      <xdr:col>4</xdr:col>
      <xdr:colOff>699809</xdr:colOff>
      <xdr:row>219</xdr:row>
      <xdr:rowOff>684795</xdr:rowOff>
    </xdr:to>
    <xdr:pic>
      <xdr:nvPicPr>
        <xdr:cNvPr id="199" name="226 Imagen">
          <a:extLst>
            <a:ext uri="{FF2B5EF4-FFF2-40B4-BE49-F238E27FC236}">
              <a16:creationId xmlns:a16="http://schemas.microsoft.com/office/drawing/2014/main" id="{35F582DD-3CB9-473D-9EED-7C866DB19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1235" y="133459818"/>
          <a:ext cx="616324" cy="632127"/>
        </a:xfrm>
        <a:prstGeom prst="rect">
          <a:avLst/>
        </a:prstGeom>
      </xdr:spPr>
    </xdr:pic>
    <xdr:clientData/>
  </xdr:twoCellAnchor>
  <xdr:twoCellAnchor editAs="oneCell">
    <xdr:from>
      <xdr:col>4</xdr:col>
      <xdr:colOff>280150</xdr:colOff>
      <xdr:row>233</xdr:row>
      <xdr:rowOff>22413</xdr:rowOff>
    </xdr:from>
    <xdr:to>
      <xdr:col>4</xdr:col>
      <xdr:colOff>571503</xdr:colOff>
      <xdr:row>233</xdr:row>
      <xdr:rowOff>657203</xdr:rowOff>
    </xdr:to>
    <xdr:pic>
      <xdr:nvPicPr>
        <xdr:cNvPr id="200" name="230 Imagen">
          <a:extLst>
            <a:ext uri="{FF2B5EF4-FFF2-40B4-BE49-F238E27FC236}">
              <a16:creationId xmlns:a16="http://schemas.microsoft.com/office/drawing/2014/main" id="{C174787A-F2D8-4C8A-8496-698651325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7900" y="140643163"/>
          <a:ext cx="291353" cy="634790"/>
        </a:xfrm>
        <a:prstGeom prst="rect">
          <a:avLst/>
        </a:prstGeom>
      </xdr:spPr>
    </xdr:pic>
    <xdr:clientData/>
  </xdr:twoCellAnchor>
  <xdr:twoCellAnchor editAs="oneCell">
    <xdr:from>
      <xdr:col>4</xdr:col>
      <xdr:colOff>280150</xdr:colOff>
      <xdr:row>234</xdr:row>
      <xdr:rowOff>22412</xdr:rowOff>
    </xdr:from>
    <xdr:to>
      <xdr:col>4</xdr:col>
      <xdr:colOff>571503</xdr:colOff>
      <xdr:row>234</xdr:row>
      <xdr:rowOff>657202</xdr:rowOff>
    </xdr:to>
    <xdr:pic>
      <xdr:nvPicPr>
        <xdr:cNvPr id="201" name="231 Imagen">
          <a:extLst>
            <a:ext uri="{FF2B5EF4-FFF2-40B4-BE49-F238E27FC236}">
              <a16:creationId xmlns:a16="http://schemas.microsoft.com/office/drawing/2014/main" id="{40D0CDBB-2ED6-4B19-91AA-19BC2DF1E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7900" y="141328962"/>
          <a:ext cx="291353" cy="634790"/>
        </a:xfrm>
        <a:prstGeom prst="rect">
          <a:avLst/>
        </a:prstGeom>
      </xdr:spPr>
    </xdr:pic>
    <xdr:clientData/>
  </xdr:twoCellAnchor>
  <xdr:twoCellAnchor editAs="oneCell">
    <xdr:from>
      <xdr:col>4</xdr:col>
      <xdr:colOff>280150</xdr:colOff>
      <xdr:row>235</xdr:row>
      <xdr:rowOff>22412</xdr:rowOff>
    </xdr:from>
    <xdr:to>
      <xdr:col>4</xdr:col>
      <xdr:colOff>571503</xdr:colOff>
      <xdr:row>235</xdr:row>
      <xdr:rowOff>657202</xdr:rowOff>
    </xdr:to>
    <xdr:pic>
      <xdr:nvPicPr>
        <xdr:cNvPr id="202" name="232 Imagen">
          <a:extLst>
            <a:ext uri="{FF2B5EF4-FFF2-40B4-BE49-F238E27FC236}">
              <a16:creationId xmlns:a16="http://schemas.microsoft.com/office/drawing/2014/main" id="{38DCAE3D-8B44-42C5-A9D1-73F8CFAF3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7900" y="142014762"/>
          <a:ext cx="291353" cy="634790"/>
        </a:xfrm>
        <a:prstGeom prst="rect">
          <a:avLst/>
        </a:prstGeom>
      </xdr:spPr>
    </xdr:pic>
    <xdr:clientData/>
  </xdr:twoCellAnchor>
  <xdr:twoCellAnchor editAs="oneCell">
    <xdr:from>
      <xdr:col>4</xdr:col>
      <xdr:colOff>280150</xdr:colOff>
      <xdr:row>236</xdr:row>
      <xdr:rowOff>22412</xdr:rowOff>
    </xdr:from>
    <xdr:to>
      <xdr:col>4</xdr:col>
      <xdr:colOff>571503</xdr:colOff>
      <xdr:row>236</xdr:row>
      <xdr:rowOff>657202</xdr:rowOff>
    </xdr:to>
    <xdr:pic>
      <xdr:nvPicPr>
        <xdr:cNvPr id="203" name="233 Imagen">
          <a:extLst>
            <a:ext uri="{FF2B5EF4-FFF2-40B4-BE49-F238E27FC236}">
              <a16:creationId xmlns:a16="http://schemas.microsoft.com/office/drawing/2014/main" id="{BCD869ED-3BD5-4E09-9ED8-D20A8697D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7900" y="142700562"/>
          <a:ext cx="291353" cy="634790"/>
        </a:xfrm>
        <a:prstGeom prst="rect">
          <a:avLst/>
        </a:prstGeom>
      </xdr:spPr>
    </xdr:pic>
    <xdr:clientData/>
  </xdr:twoCellAnchor>
  <xdr:twoCellAnchor editAs="oneCell">
    <xdr:from>
      <xdr:col>4</xdr:col>
      <xdr:colOff>280150</xdr:colOff>
      <xdr:row>237</xdr:row>
      <xdr:rowOff>22412</xdr:rowOff>
    </xdr:from>
    <xdr:to>
      <xdr:col>4</xdr:col>
      <xdr:colOff>571503</xdr:colOff>
      <xdr:row>237</xdr:row>
      <xdr:rowOff>657202</xdr:rowOff>
    </xdr:to>
    <xdr:pic>
      <xdr:nvPicPr>
        <xdr:cNvPr id="204" name="234 Imagen">
          <a:extLst>
            <a:ext uri="{FF2B5EF4-FFF2-40B4-BE49-F238E27FC236}">
              <a16:creationId xmlns:a16="http://schemas.microsoft.com/office/drawing/2014/main" id="{4DDFFF9B-AD3D-4495-96A5-EE042BEDF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7900" y="143386362"/>
          <a:ext cx="291353" cy="634790"/>
        </a:xfrm>
        <a:prstGeom prst="rect">
          <a:avLst/>
        </a:prstGeom>
      </xdr:spPr>
    </xdr:pic>
    <xdr:clientData/>
  </xdr:twoCellAnchor>
  <xdr:twoCellAnchor editAs="oneCell">
    <xdr:from>
      <xdr:col>4</xdr:col>
      <xdr:colOff>280150</xdr:colOff>
      <xdr:row>238</xdr:row>
      <xdr:rowOff>22412</xdr:rowOff>
    </xdr:from>
    <xdr:to>
      <xdr:col>4</xdr:col>
      <xdr:colOff>571503</xdr:colOff>
      <xdr:row>238</xdr:row>
      <xdr:rowOff>657202</xdr:rowOff>
    </xdr:to>
    <xdr:pic>
      <xdr:nvPicPr>
        <xdr:cNvPr id="205" name="235 Imagen">
          <a:extLst>
            <a:ext uri="{FF2B5EF4-FFF2-40B4-BE49-F238E27FC236}">
              <a16:creationId xmlns:a16="http://schemas.microsoft.com/office/drawing/2014/main" id="{026F429F-2574-4625-8DD5-F036B4E38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7900" y="144072162"/>
          <a:ext cx="291353" cy="634790"/>
        </a:xfrm>
        <a:prstGeom prst="rect">
          <a:avLst/>
        </a:prstGeom>
      </xdr:spPr>
    </xdr:pic>
    <xdr:clientData/>
  </xdr:twoCellAnchor>
  <xdr:twoCellAnchor editAs="oneCell">
    <xdr:from>
      <xdr:col>4</xdr:col>
      <xdr:colOff>280150</xdr:colOff>
      <xdr:row>239</xdr:row>
      <xdr:rowOff>22412</xdr:rowOff>
    </xdr:from>
    <xdr:to>
      <xdr:col>4</xdr:col>
      <xdr:colOff>571503</xdr:colOff>
      <xdr:row>239</xdr:row>
      <xdr:rowOff>657202</xdr:rowOff>
    </xdr:to>
    <xdr:pic>
      <xdr:nvPicPr>
        <xdr:cNvPr id="206" name="236 Imagen">
          <a:extLst>
            <a:ext uri="{FF2B5EF4-FFF2-40B4-BE49-F238E27FC236}">
              <a16:creationId xmlns:a16="http://schemas.microsoft.com/office/drawing/2014/main" id="{5176B4FD-7925-406B-BA11-2198DBA8E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7900" y="144757962"/>
          <a:ext cx="291353" cy="634790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246</xdr:row>
      <xdr:rowOff>145678</xdr:rowOff>
    </xdr:from>
    <xdr:to>
      <xdr:col>4</xdr:col>
      <xdr:colOff>806824</xdr:colOff>
      <xdr:row>246</xdr:row>
      <xdr:rowOff>570444</xdr:rowOff>
    </xdr:to>
    <xdr:pic>
      <xdr:nvPicPr>
        <xdr:cNvPr id="207" name="238 Imagen">
          <a:extLst>
            <a:ext uri="{FF2B5EF4-FFF2-40B4-BE49-F238E27FC236}">
              <a16:creationId xmlns:a16="http://schemas.microsoft.com/office/drawing/2014/main" id="{1DA19A74-77B9-4E39-B659-CB814F8B4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1368" y="148849978"/>
          <a:ext cx="773206" cy="424766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247</xdr:row>
      <xdr:rowOff>123266</xdr:rowOff>
    </xdr:from>
    <xdr:to>
      <xdr:col>4</xdr:col>
      <xdr:colOff>819114</xdr:colOff>
      <xdr:row>247</xdr:row>
      <xdr:rowOff>582707</xdr:rowOff>
    </xdr:to>
    <xdr:pic>
      <xdr:nvPicPr>
        <xdr:cNvPr id="208" name="240 Imagen">
          <a:extLst>
            <a:ext uri="{FF2B5EF4-FFF2-40B4-BE49-F238E27FC236}">
              <a16:creationId xmlns:a16="http://schemas.microsoft.com/office/drawing/2014/main" id="{1E0554BF-7A49-4704-940A-91E7F238D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1368" y="149513366"/>
          <a:ext cx="785496" cy="459441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248</xdr:row>
      <xdr:rowOff>123266</xdr:rowOff>
    </xdr:from>
    <xdr:to>
      <xdr:col>4</xdr:col>
      <xdr:colOff>819114</xdr:colOff>
      <xdr:row>248</xdr:row>
      <xdr:rowOff>582707</xdr:rowOff>
    </xdr:to>
    <xdr:pic>
      <xdr:nvPicPr>
        <xdr:cNvPr id="209" name="241 Imagen">
          <a:extLst>
            <a:ext uri="{FF2B5EF4-FFF2-40B4-BE49-F238E27FC236}">
              <a16:creationId xmlns:a16="http://schemas.microsoft.com/office/drawing/2014/main" id="{92FED4DE-D6D6-45CF-992E-FB0388CC6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1368" y="150199166"/>
          <a:ext cx="785496" cy="459441"/>
        </a:xfrm>
        <a:prstGeom prst="rect">
          <a:avLst/>
        </a:prstGeom>
      </xdr:spPr>
    </xdr:pic>
    <xdr:clientData/>
  </xdr:twoCellAnchor>
  <xdr:twoCellAnchor editAs="oneCell">
    <xdr:from>
      <xdr:col>4</xdr:col>
      <xdr:colOff>123266</xdr:colOff>
      <xdr:row>277</xdr:row>
      <xdr:rowOff>33618</xdr:rowOff>
    </xdr:from>
    <xdr:to>
      <xdr:col>4</xdr:col>
      <xdr:colOff>728384</xdr:colOff>
      <xdr:row>277</xdr:row>
      <xdr:rowOff>651820</xdr:rowOff>
    </xdr:to>
    <xdr:pic>
      <xdr:nvPicPr>
        <xdr:cNvPr id="210" name="242 Imagen">
          <a:extLst>
            <a:ext uri="{FF2B5EF4-FFF2-40B4-BE49-F238E27FC236}">
              <a16:creationId xmlns:a16="http://schemas.microsoft.com/office/drawing/2014/main" id="{5B28AC96-460B-43EB-9C09-30EBF1445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1016" y="169997718"/>
          <a:ext cx="605118" cy="618202"/>
        </a:xfrm>
        <a:prstGeom prst="rect">
          <a:avLst/>
        </a:prstGeom>
      </xdr:spPr>
    </xdr:pic>
    <xdr:clientData/>
  </xdr:twoCellAnchor>
  <xdr:twoCellAnchor editAs="oneCell">
    <xdr:from>
      <xdr:col>4</xdr:col>
      <xdr:colOff>33619</xdr:colOff>
      <xdr:row>283</xdr:row>
      <xdr:rowOff>134472</xdr:rowOff>
    </xdr:from>
    <xdr:to>
      <xdr:col>4</xdr:col>
      <xdr:colOff>818031</xdr:colOff>
      <xdr:row>283</xdr:row>
      <xdr:rowOff>585593</xdr:rowOff>
    </xdr:to>
    <xdr:pic>
      <xdr:nvPicPr>
        <xdr:cNvPr id="211" name="243 Imagen">
          <a:extLst>
            <a:ext uri="{FF2B5EF4-FFF2-40B4-BE49-F238E27FC236}">
              <a16:creationId xmlns:a16="http://schemas.microsoft.com/office/drawing/2014/main" id="{469E5C4B-7F39-4B9E-A0D3-C2AA973C1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1369" y="173375172"/>
          <a:ext cx="784412" cy="451121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224121</xdr:colOff>
      <xdr:row>284</xdr:row>
      <xdr:rowOff>33618</xdr:rowOff>
    </xdr:from>
    <xdr:to>
      <xdr:col>4</xdr:col>
      <xdr:colOff>638739</xdr:colOff>
      <xdr:row>284</xdr:row>
      <xdr:rowOff>657874</xdr:rowOff>
    </xdr:to>
    <xdr:pic>
      <xdr:nvPicPr>
        <xdr:cNvPr id="212" name="244 Imagen">
          <a:extLst>
            <a:ext uri="{FF2B5EF4-FFF2-40B4-BE49-F238E27FC236}">
              <a16:creationId xmlns:a16="http://schemas.microsoft.com/office/drawing/2014/main" id="{059CB167-98FE-4006-AA05-2EE3830A1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1871" y="173960118"/>
          <a:ext cx="414618" cy="624256"/>
        </a:xfrm>
        <a:prstGeom prst="rect">
          <a:avLst/>
        </a:prstGeom>
      </xdr:spPr>
    </xdr:pic>
    <xdr:clientData/>
  </xdr:twoCellAnchor>
  <xdr:twoCellAnchor editAs="oneCell">
    <xdr:from>
      <xdr:col>4</xdr:col>
      <xdr:colOff>291355</xdr:colOff>
      <xdr:row>285</xdr:row>
      <xdr:rowOff>33618</xdr:rowOff>
    </xdr:from>
    <xdr:to>
      <xdr:col>4</xdr:col>
      <xdr:colOff>582708</xdr:colOff>
      <xdr:row>285</xdr:row>
      <xdr:rowOff>656930</xdr:rowOff>
    </xdr:to>
    <xdr:pic>
      <xdr:nvPicPr>
        <xdr:cNvPr id="213" name="246 Imagen">
          <a:extLst>
            <a:ext uri="{FF2B5EF4-FFF2-40B4-BE49-F238E27FC236}">
              <a16:creationId xmlns:a16="http://schemas.microsoft.com/office/drawing/2014/main" id="{7CD482C9-7313-4EF6-A87F-90A1ABA31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9105" y="174645918"/>
          <a:ext cx="291353" cy="623312"/>
        </a:xfrm>
        <a:prstGeom prst="rect">
          <a:avLst/>
        </a:prstGeom>
      </xdr:spPr>
    </xdr:pic>
    <xdr:clientData/>
  </xdr:twoCellAnchor>
  <xdr:twoCellAnchor editAs="oneCell">
    <xdr:from>
      <xdr:col>4</xdr:col>
      <xdr:colOff>235327</xdr:colOff>
      <xdr:row>286</xdr:row>
      <xdr:rowOff>22412</xdr:rowOff>
    </xdr:from>
    <xdr:to>
      <xdr:col>4</xdr:col>
      <xdr:colOff>605120</xdr:colOff>
      <xdr:row>286</xdr:row>
      <xdr:rowOff>677656</xdr:rowOff>
    </xdr:to>
    <xdr:pic>
      <xdr:nvPicPr>
        <xdr:cNvPr id="214" name="247 Imagen">
          <a:extLst>
            <a:ext uri="{FF2B5EF4-FFF2-40B4-BE49-F238E27FC236}">
              <a16:creationId xmlns:a16="http://schemas.microsoft.com/office/drawing/2014/main" id="{FE8C07B3-0F28-4583-9315-D40D7366B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3077" y="175320512"/>
          <a:ext cx="369793" cy="655244"/>
        </a:xfrm>
        <a:prstGeom prst="rect">
          <a:avLst/>
        </a:prstGeom>
      </xdr:spPr>
    </xdr:pic>
    <xdr:clientData/>
  </xdr:twoCellAnchor>
  <xdr:twoCellAnchor editAs="oneCell">
    <xdr:from>
      <xdr:col>4</xdr:col>
      <xdr:colOff>168091</xdr:colOff>
      <xdr:row>287</xdr:row>
      <xdr:rowOff>22412</xdr:rowOff>
    </xdr:from>
    <xdr:to>
      <xdr:col>4</xdr:col>
      <xdr:colOff>694767</xdr:colOff>
      <xdr:row>287</xdr:row>
      <xdr:rowOff>668245</xdr:rowOff>
    </xdr:to>
    <xdr:pic>
      <xdr:nvPicPr>
        <xdr:cNvPr id="215" name="248 Imagen">
          <a:extLst>
            <a:ext uri="{FF2B5EF4-FFF2-40B4-BE49-F238E27FC236}">
              <a16:creationId xmlns:a16="http://schemas.microsoft.com/office/drawing/2014/main" id="{12AE7BDE-508E-4940-8106-CC3BC678C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5841" y="176006312"/>
          <a:ext cx="526676" cy="645833"/>
        </a:xfrm>
        <a:prstGeom prst="rect">
          <a:avLst/>
        </a:prstGeom>
      </xdr:spPr>
    </xdr:pic>
    <xdr:clientData/>
  </xdr:twoCellAnchor>
  <xdr:twoCellAnchor editAs="oneCell">
    <xdr:from>
      <xdr:col>4</xdr:col>
      <xdr:colOff>244851</xdr:colOff>
      <xdr:row>288</xdr:row>
      <xdr:rowOff>31937</xdr:rowOff>
    </xdr:from>
    <xdr:to>
      <xdr:col>4</xdr:col>
      <xdr:colOff>597738</xdr:colOff>
      <xdr:row>288</xdr:row>
      <xdr:rowOff>657225</xdr:rowOff>
    </xdr:to>
    <xdr:pic>
      <xdr:nvPicPr>
        <xdr:cNvPr id="216" name="249 Imagen">
          <a:extLst>
            <a:ext uri="{FF2B5EF4-FFF2-40B4-BE49-F238E27FC236}">
              <a16:creationId xmlns:a16="http://schemas.microsoft.com/office/drawing/2014/main" id="{0463EA5C-8FC6-460F-A6A1-653D68ED1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2601" y="176701637"/>
          <a:ext cx="352887" cy="625288"/>
        </a:xfrm>
        <a:prstGeom prst="rect">
          <a:avLst/>
        </a:prstGeom>
      </xdr:spPr>
    </xdr:pic>
    <xdr:clientData/>
  </xdr:twoCellAnchor>
  <xdr:twoCellAnchor editAs="oneCell">
    <xdr:from>
      <xdr:col>4</xdr:col>
      <xdr:colOff>289676</xdr:colOff>
      <xdr:row>289</xdr:row>
      <xdr:rowOff>43143</xdr:rowOff>
    </xdr:from>
    <xdr:to>
      <xdr:col>4</xdr:col>
      <xdr:colOff>580230</xdr:colOff>
      <xdr:row>289</xdr:row>
      <xdr:rowOff>647700</xdr:rowOff>
    </xdr:to>
    <xdr:pic>
      <xdr:nvPicPr>
        <xdr:cNvPr id="217" name="250 Imagen">
          <a:extLst>
            <a:ext uri="{FF2B5EF4-FFF2-40B4-BE49-F238E27FC236}">
              <a16:creationId xmlns:a16="http://schemas.microsoft.com/office/drawing/2014/main" id="{073EC8D8-5BD6-427F-BE2C-96EFA463A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7426" y="177398643"/>
          <a:ext cx="290554" cy="604557"/>
        </a:xfrm>
        <a:prstGeom prst="rect">
          <a:avLst/>
        </a:prstGeom>
      </xdr:spPr>
    </xdr:pic>
    <xdr:clientData/>
  </xdr:twoCellAnchor>
  <xdr:twoCellAnchor editAs="oneCell">
    <xdr:from>
      <xdr:col>4</xdr:col>
      <xdr:colOff>280150</xdr:colOff>
      <xdr:row>291</xdr:row>
      <xdr:rowOff>33618</xdr:rowOff>
    </xdr:from>
    <xdr:to>
      <xdr:col>4</xdr:col>
      <xdr:colOff>581745</xdr:colOff>
      <xdr:row>291</xdr:row>
      <xdr:rowOff>661148</xdr:rowOff>
    </xdr:to>
    <xdr:pic>
      <xdr:nvPicPr>
        <xdr:cNvPr id="218" name="251 Imagen">
          <a:extLst>
            <a:ext uri="{FF2B5EF4-FFF2-40B4-BE49-F238E27FC236}">
              <a16:creationId xmlns:a16="http://schemas.microsoft.com/office/drawing/2014/main" id="{AC707C7D-CF64-4DD9-BAC2-BE9DFD4CF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7900" y="178760718"/>
          <a:ext cx="301595" cy="627530"/>
        </a:xfrm>
        <a:prstGeom prst="rect">
          <a:avLst/>
        </a:prstGeom>
      </xdr:spPr>
    </xdr:pic>
    <xdr:clientData/>
  </xdr:twoCellAnchor>
  <xdr:twoCellAnchor editAs="oneCell">
    <xdr:from>
      <xdr:col>4</xdr:col>
      <xdr:colOff>212914</xdr:colOff>
      <xdr:row>290</xdr:row>
      <xdr:rowOff>33618</xdr:rowOff>
    </xdr:from>
    <xdr:to>
      <xdr:col>4</xdr:col>
      <xdr:colOff>649943</xdr:colOff>
      <xdr:row>290</xdr:row>
      <xdr:rowOff>660899</xdr:rowOff>
    </xdr:to>
    <xdr:pic>
      <xdr:nvPicPr>
        <xdr:cNvPr id="219" name="252 Imagen">
          <a:extLst>
            <a:ext uri="{FF2B5EF4-FFF2-40B4-BE49-F238E27FC236}">
              <a16:creationId xmlns:a16="http://schemas.microsoft.com/office/drawing/2014/main" id="{9EA46A1B-B71A-4284-994C-E85218EF7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0664" y="178074918"/>
          <a:ext cx="437029" cy="627281"/>
        </a:xfrm>
        <a:prstGeom prst="rect">
          <a:avLst/>
        </a:prstGeom>
      </xdr:spPr>
    </xdr:pic>
    <xdr:clientData/>
  </xdr:twoCellAnchor>
  <xdr:twoCellAnchor editAs="oneCell">
    <xdr:from>
      <xdr:col>4</xdr:col>
      <xdr:colOff>201708</xdr:colOff>
      <xdr:row>302</xdr:row>
      <xdr:rowOff>22412</xdr:rowOff>
    </xdr:from>
    <xdr:to>
      <xdr:col>4</xdr:col>
      <xdr:colOff>638737</xdr:colOff>
      <xdr:row>302</xdr:row>
      <xdr:rowOff>672388</xdr:rowOff>
    </xdr:to>
    <xdr:pic>
      <xdr:nvPicPr>
        <xdr:cNvPr id="220" name="255 Imagen">
          <a:extLst>
            <a:ext uri="{FF2B5EF4-FFF2-40B4-BE49-F238E27FC236}">
              <a16:creationId xmlns:a16="http://schemas.microsoft.com/office/drawing/2014/main" id="{10F4D738-F9CA-4BFE-BA1C-1BD475059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9458" y="185505912"/>
          <a:ext cx="437029" cy="649976"/>
        </a:xfrm>
        <a:prstGeom prst="rect">
          <a:avLst/>
        </a:prstGeom>
      </xdr:spPr>
    </xdr:pic>
    <xdr:clientData/>
  </xdr:twoCellAnchor>
  <xdr:twoCellAnchor editAs="oneCell">
    <xdr:from>
      <xdr:col>4</xdr:col>
      <xdr:colOff>246532</xdr:colOff>
      <xdr:row>306</xdr:row>
      <xdr:rowOff>22412</xdr:rowOff>
    </xdr:from>
    <xdr:to>
      <xdr:col>4</xdr:col>
      <xdr:colOff>593914</xdr:colOff>
      <xdr:row>306</xdr:row>
      <xdr:rowOff>651200</xdr:rowOff>
    </xdr:to>
    <xdr:pic>
      <xdr:nvPicPr>
        <xdr:cNvPr id="221" name="256 Imagen">
          <a:extLst>
            <a:ext uri="{FF2B5EF4-FFF2-40B4-BE49-F238E27FC236}">
              <a16:creationId xmlns:a16="http://schemas.microsoft.com/office/drawing/2014/main" id="{A88DEB67-75EA-4E86-B23D-CE9CABF9A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4282" y="188249112"/>
          <a:ext cx="347382" cy="628788"/>
        </a:xfrm>
        <a:prstGeom prst="rect">
          <a:avLst/>
        </a:prstGeom>
      </xdr:spPr>
    </xdr:pic>
    <xdr:clientData/>
  </xdr:twoCellAnchor>
  <xdr:twoCellAnchor editAs="oneCell">
    <xdr:from>
      <xdr:col>4</xdr:col>
      <xdr:colOff>324974</xdr:colOff>
      <xdr:row>296</xdr:row>
      <xdr:rowOff>22412</xdr:rowOff>
    </xdr:from>
    <xdr:to>
      <xdr:col>4</xdr:col>
      <xdr:colOff>537885</xdr:colOff>
      <xdr:row>296</xdr:row>
      <xdr:rowOff>656765</xdr:rowOff>
    </xdr:to>
    <xdr:pic>
      <xdr:nvPicPr>
        <xdr:cNvPr id="222" name="257 Imagen">
          <a:extLst>
            <a:ext uri="{FF2B5EF4-FFF2-40B4-BE49-F238E27FC236}">
              <a16:creationId xmlns:a16="http://schemas.microsoft.com/office/drawing/2014/main" id="{AD53B17B-C7E3-4A35-813D-9E7C8BE35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2724" y="181391112"/>
          <a:ext cx="212911" cy="634353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242</xdr:row>
      <xdr:rowOff>212914</xdr:rowOff>
    </xdr:from>
    <xdr:to>
      <xdr:col>4</xdr:col>
      <xdr:colOff>806823</xdr:colOff>
      <xdr:row>242</xdr:row>
      <xdr:rowOff>471095</xdr:rowOff>
    </xdr:to>
    <xdr:pic>
      <xdr:nvPicPr>
        <xdr:cNvPr id="223" name="227 Imagen">
          <a:extLst>
            <a:ext uri="{FF2B5EF4-FFF2-40B4-BE49-F238E27FC236}">
              <a16:creationId xmlns:a16="http://schemas.microsoft.com/office/drawing/2014/main" id="{DADE2A97-9F56-44A7-BEE0-E4088F388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2574" y="146174014"/>
          <a:ext cx="761999" cy="258181"/>
        </a:xfrm>
        <a:prstGeom prst="rect">
          <a:avLst/>
        </a:prstGeom>
      </xdr:spPr>
    </xdr:pic>
    <xdr:clientData/>
  </xdr:twoCellAnchor>
  <xdr:twoCellAnchor editAs="oneCell">
    <xdr:from>
      <xdr:col>4</xdr:col>
      <xdr:colOff>123266</xdr:colOff>
      <xdr:row>251</xdr:row>
      <xdr:rowOff>224120</xdr:rowOff>
    </xdr:from>
    <xdr:to>
      <xdr:col>4</xdr:col>
      <xdr:colOff>739588</xdr:colOff>
      <xdr:row>251</xdr:row>
      <xdr:rowOff>500147</xdr:rowOff>
    </xdr:to>
    <xdr:pic>
      <xdr:nvPicPr>
        <xdr:cNvPr id="224" name="237 Imagen">
          <a:extLst>
            <a:ext uri="{FF2B5EF4-FFF2-40B4-BE49-F238E27FC236}">
              <a16:creationId xmlns:a16="http://schemas.microsoft.com/office/drawing/2014/main" id="{0DD37A8E-E90B-4727-A107-591DD879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1016" y="152357420"/>
          <a:ext cx="616322" cy="276027"/>
        </a:xfrm>
        <a:prstGeom prst="rect">
          <a:avLst/>
        </a:prstGeom>
      </xdr:spPr>
    </xdr:pic>
    <xdr:clientData/>
  </xdr:twoCellAnchor>
  <xdr:twoCellAnchor editAs="oneCell">
    <xdr:from>
      <xdr:col>4</xdr:col>
      <xdr:colOff>56030</xdr:colOff>
      <xdr:row>252</xdr:row>
      <xdr:rowOff>190502</xdr:rowOff>
    </xdr:from>
    <xdr:to>
      <xdr:col>4</xdr:col>
      <xdr:colOff>795618</xdr:colOff>
      <xdr:row>252</xdr:row>
      <xdr:rowOff>521583</xdr:rowOff>
    </xdr:to>
    <xdr:pic>
      <xdr:nvPicPr>
        <xdr:cNvPr id="225" name="239 Imagen">
          <a:extLst>
            <a:ext uri="{FF2B5EF4-FFF2-40B4-BE49-F238E27FC236}">
              <a16:creationId xmlns:a16="http://schemas.microsoft.com/office/drawing/2014/main" id="{27E428EC-6726-4E25-B689-788E03291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3780" y="153009602"/>
          <a:ext cx="739588" cy="331081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253</xdr:row>
      <xdr:rowOff>190503</xdr:rowOff>
    </xdr:from>
    <xdr:to>
      <xdr:col>4</xdr:col>
      <xdr:colOff>818029</xdr:colOff>
      <xdr:row>253</xdr:row>
      <xdr:rowOff>536029</xdr:rowOff>
    </xdr:to>
    <xdr:pic>
      <xdr:nvPicPr>
        <xdr:cNvPr id="226" name="245 Imagen">
          <a:extLst>
            <a:ext uri="{FF2B5EF4-FFF2-40B4-BE49-F238E27FC236}">
              <a16:creationId xmlns:a16="http://schemas.microsoft.com/office/drawing/2014/main" id="{C7FFCCD6-BF9F-45C2-910E-470FAED88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2574" y="153695403"/>
          <a:ext cx="773205" cy="345526"/>
        </a:xfrm>
        <a:prstGeom prst="rect">
          <a:avLst/>
        </a:prstGeom>
      </xdr:spPr>
    </xdr:pic>
    <xdr:clientData/>
  </xdr:twoCellAnchor>
  <xdr:twoCellAnchor editAs="oneCell">
    <xdr:from>
      <xdr:col>4</xdr:col>
      <xdr:colOff>89648</xdr:colOff>
      <xdr:row>328</xdr:row>
      <xdr:rowOff>22412</xdr:rowOff>
    </xdr:from>
    <xdr:to>
      <xdr:col>4</xdr:col>
      <xdr:colOff>739589</xdr:colOff>
      <xdr:row>328</xdr:row>
      <xdr:rowOff>672353</xdr:rowOff>
    </xdr:to>
    <xdr:pic>
      <xdr:nvPicPr>
        <xdr:cNvPr id="227" name="253 Imagen">
          <a:extLst>
            <a:ext uri="{FF2B5EF4-FFF2-40B4-BE49-F238E27FC236}">
              <a16:creationId xmlns:a16="http://schemas.microsoft.com/office/drawing/2014/main" id="{0BB90750-3860-4BAA-BB31-4FC85CD61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7398" y="201266612"/>
          <a:ext cx="649941" cy="649941"/>
        </a:xfrm>
        <a:prstGeom prst="rect">
          <a:avLst/>
        </a:prstGeom>
      </xdr:spPr>
    </xdr:pic>
    <xdr:clientData/>
  </xdr:twoCellAnchor>
  <xdr:twoCellAnchor editAs="oneCell">
    <xdr:from>
      <xdr:col>4</xdr:col>
      <xdr:colOff>100854</xdr:colOff>
      <xdr:row>329</xdr:row>
      <xdr:rowOff>22412</xdr:rowOff>
    </xdr:from>
    <xdr:to>
      <xdr:col>4</xdr:col>
      <xdr:colOff>739590</xdr:colOff>
      <xdr:row>329</xdr:row>
      <xdr:rowOff>661148</xdr:rowOff>
    </xdr:to>
    <xdr:pic>
      <xdr:nvPicPr>
        <xdr:cNvPr id="228" name="254 Imagen">
          <a:extLst>
            <a:ext uri="{FF2B5EF4-FFF2-40B4-BE49-F238E27FC236}">
              <a16:creationId xmlns:a16="http://schemas.microsoft.com/office/drawing/2014/main" id="{34C8C7C1-4D8C-4DA8-BD33-2718C863E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8604" y="201952412"/>
          <a:ext cx="638736" cy="638736"/>
        </a:xfrm>
        <a:prstGeom prst="rect">
          <a:avLst/>
        </a:prstGeom>
      </xdr:spPr>
    </xdr:pic>
    <xdr:clientData/>
  </xdr:twoCellAnchor>
  <xdr:twoCellAnchor editAs="oneCell">
    <xdr:from>
      <xdr:col>4</xdr:col>
      <xdr:colOff>313768</xdr:colOff>
      <xdr:row>366</xdr:row>
      <xdr:rowOff>22412</xdr:rowOff>
    </xdr:from>
    <xdr:to>
      <xdr:col>4</xdr:col>
      <xdr:colOff>541448</xdr:colOff>
      <xdr:row>366</xdr:row>
      <xdr:rowOff>672353</xdr:rowOff>
    </xdr:to>
    <xdr:pic>
      <xdr:nvPicPr>
        <xdr:cNvPr id="229" name="47 Imagen">
          <a:extLst>
            <a:ext uri="{FF2B5EF4-FFF2-40B4-BE49-F238E27FC236}">
              <a16:creationId xmlns:a16="http://schemas.microsoft.com/office/drawing/2014/main" id="{6183DE9D-DC3B-49AB-BB2F-A0C66C451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1518" y="224748912"/>
          <a:ext cx="227680" cy="649941"/>
        </a:xfrm>
        <a:prstGeom prst="rect">
          <a:avLst/>
        </a:prstGeom>
      </xdr:spPr>
    </xdr:pic>
    <xdr:clientData/>
  </xdr:twoCellAnchor>
  <xdr:twoCellAnchor editAs="oneCell">
    <xdr:from>
      <xdr:col>4</xdr:col>
      <xdr:colOff>89648</xdr:colOff>
      <xdr:row>378</xdr:row>
      <xdr:rowOff>33618</xdr:rowOff>
    </xdr:from>
    <xdr:to>
      <xdr:col>4</xdr:col>
      <xdr:colOff>750795</xdr:colOff>
      <xdr:row>378</xdr:row>
      <xdr:rowOff>665973</xdr:rowOff>
    </xdr:to>
    <xdr:pic>
      <xdr:nvPicPr>
        <xdr:cNvPr id="230" name="258 Imagen">
          <a:extLst>
            <a:ext uri="{FF2B5EF4-FFF2-40B4-BE49-F238E27FC236}">
              <a16:creationId xmlns:a16="http://schemas.microsoft.com/office/drawing/2014/main" id="{E46C57F2-12A0-4936-B074-2CCEC68D3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7398" y="232215018"/>
          <a:ext cx="661147" cy="632355"/>
        </a:xfrm>
        <a:prstGeom prst="rect">
          <a:avLst/>
        </a:prstGeom>
      </xdr:spPr>
    </xdr:pic>
    <xdr:clientData/>
  </xdr:twoCellAnchor>
  <xdr:twoCellAnchor editAs="oneCell">
    <xdr:from>
      <xdr:col>4</xdr:col>
      <xdr:colOff>257738</xdr:colOff>
      <xdr:row>382</xdr:row>
      <xdr:rowOff>33618</xdr:rowOff>
    </xdr:from>
    <xdr:to>
      <xdr:col>4</xdr:col>
      <xdr:colOff>593914</xdr:colOff>
      <xdr:row>382</xdr:row>
      <xdr:rowOff>671339</xdr:rowOff>
    </xdr:to>
    <xdr:pic>
      <xdr:nvPicPr>
        <xdr:cNvPr id="231" name="259 Imagen">
          <a:extLst>
            <a:ext uri="{FF2B5EF4-FFF2-40B4-BE49-F238E27FC236}">
              <a16:creationId xmlns:a16="http://schemas.microsoft.com/office/drawing/2014/main" id="{2C4AA80A-5D98-40A7-80E2-7331DF4BE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5488" y="234958218"/>
          <a:ext cx="336176" cy="637721"/>
        </a:xfrm>
        <a:prstGeom prst="rect">
          <a:avLst/>
        </a:prstGeom>
      </xdr:spPr>
    </xdr:pic>
    <xdr:clientData/>
  </xdr:twoCellAnchor>
  <xdr:twoCellAnchor editAs="oneCell">
    <xdr:from>
      <xdr:col>4</xdr:col>
      <xdr:colOff>145678</xdr:colOff>
      <xdr:row>407</xdr:row>
      <xdr:rowOff>22412</xdr:rowOff>
    </xdr:from>
    <xdr:to>
      <xdr:col>4</xdr:col>
      <xdr:colOff>705972</xdr:colOff>
      <xdr:row>407</xdr:row>
      <xdr:rowOff>663081</xdr:rowOff>
    </xdr:to>
    <xdr:pic>
      <xdr:nvPicPr>
        <xdr:cNvPr id="232" name="261 Imagen">
          <a:extLst>
            <a:ext uri="{FF2B5EF4-FFF2-40B4-BE49-F238E27FC236}">
              <a16:creationId xmlns:a16="http://schemas.microsoft.com/office/drawing/2014/main" id="{0D3397B7-9B39-4EC0-857D-83B82149F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3428" y="249628212"/>
          <a:ext cx="560294" cy="640669"/>
        </a:xfrm>
        <a:prstGeom prst="rect">
          <a:avLst/>
        </a:prstGeom>
      </xdr:spPr>
    </xdr:pic>
    <xdr:clientData/>
  </xdr:twoCellAnchor>
  <xdr:twoCellAnchor editAs="oneCell">
    <xdr:from>
      <xdr:col>4</xdr:col>
      <xdr:colOff>134471</xdr:colOff>
      <xdr:row>410</xdr:row>
      <xdr:rowOff>44823</xdr:rowOff>
    </xdr:from>
    <xdr:to>
      <xdr:col>4</xdr:col>
      <xdr:colOff>695654</xdr:colOff>
      <xdr:row>410</xdr:row>
      <xdr:rowOff>649942</xdr:rowOff>
    </xdr:to>
    <xdr:pic>
      <xdr:nvPicPr>
        <xdr:cNvPr id="233" name="262 Imagen">
          <a:extLst>
            <a:ext uri="{FF2B5EF4-FFF2-40B4-BE49-F238E27FC236}">
              <a16:creationId xmlns:a16="http://schemas.microsoft.com/office/drawing/2014/main" id="{1ADD3178-94ED-40E8-8965-76061573C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2221" y="250869823"/>
          <a:ext cx="561183" cy="60511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224120</xdr:colOff>
      <xdr:row>411</xdr:row>
      <xdr:rowOff>33618</xdr:rowOff>
    </xdr:from>
    <xdr:to>
      <xdr:col>4</xdr:col>
      <xdr:colOff>616325</xdr:colOff>
      <xdr:row>411</xdr:row>
      <xdr:rowOff>647239</xdr:rowOff>
    </xdr:to>
    <xdr:pic>
      <xdr:nvPicPr>
        <xdr:cNvPr id="234" name="263 Imagen">
          <a:extLst>
            <a:ext uri="{FF2B5EF4-FFF2-40B4-BE49-F238E27FC236}">
              <a16:creationId xmlns:a16="http://schemas.microsoft.com/office/drawing/2014/main" id="{D09F4C6E-4D27-4DA2-854E-9E15F6A57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1870" y="251544418"/>
          <a:ext cx="392205" cy="613621"/>
        </a:xfrm>
        <a:prstGeom prst="rect">
          <a:avLst/>
        </a:prstGeom>
      </xdr:spPr>
    </xdr:pic>
    <xdr:clientData/>
  </xdr:twoCellAnchor>
  <xdr:twoCellAnchor editAs="oneCell">
    <xdr:from>
      <xdr:col>4</xdr:col>
      <xdr:colOff>291356</xdr:colOff>
      <xdr:row>414</xdr:row>
      <xdr:rowOff>33619</xdr:rowOff>
    </xdr:from>
    <xdr:to>
      <xdr:col>4</xdr:col>
      <xdr:colOff>571503</xdr:colOff>
      <xdr:row>414</xdr:row>
      <xdr:rowOff>644339</xdr:rowOff>
    </xdr:to>
    <xdr:pic>
      <xdr:nvPicPr>
        <xdr:cNvPr id="235" name="264 Imagen">
          <a:extLst>
            <a:ext uri="{FF2B5EF4-FFF2-40B4-BE49-F238E27FC236}">
              <a16:creationId xmlns:a16="http://schemas.microsoft.com/office/drawing/2014/main" id="{1783B4DE-B640-437C-8DD7-34FE670F6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9106" y="252789019"/>
          <a:ext cx="280147" cy="610720"/>
        </a:xfrm>
        <a:prstGeom prst="rect">
          <a:avLst/>
        </a:prstGeom>
      </xdr:spPr>
    </xdr:pic>
    <xdr:clientData/>
  </xdr:twoCellAnchor>
  <xdr:twoCellAnchor editAs="oneCell">
    <xdr:from>
      <xdr:col>4</xdr:col>
      <xdr:colOff>291356</xdr:colOff>
      <xdr:row>415</xdr:row>
      <xdr:rowOff>33618</xdr:rowOff>
    </xdr:from>
    <xdr:to>
      <xdr:col>4</xdr:col>
      <xdr:colOff>571503</xdr:colOff>
      <xdr:row>415</xdr:row>
      <xdr:rowOff>644338</xdr:rowOff>
    </xdr:to>
    <xdr:pic>
      <xdr:nvPicPr>
        <xdr:cNvPr id="236" name="265 Imagen">
          <a:extLst>
            <a:ext uri="{FF2B5EF4-FFF2-40B4-BE49-F238E27FC236}">
              <a16:creationId xmlns:a16="http://schemas.microsoft.com/office/drawing/2014/main" id="{B0068CD3-8DDC-40A3-955E-ED9429269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9106" y="253474818"/>
          <a:ext cx="280147" cy="610720"/>
        </a:xfrm>
        <a:prstGeom prst="rect">
          <a:avLst/>
        </a:prstGeom>
      </xdr:spPr>
    </xdr:pic>
    <xdr:clientData/>
  </xdr:twoCellAnchor>
  <xdr:twoCellAnchor editAs="oneCell">
    <xdr:from>
      <xdr:col>4</xdr:col>
      <xdr:colOff>291356</xdr:colOff>
      <xdr:row>416</xdr:row>
      <xdr:rowOff>33618</xdr:rowOff>
    </xdr:from>
    <xdr:to>
      <xdr:col>4</xdr:col>
      <xdr:colOff>571503</xdr:colOff>
      <xdr:row>416</xdr:row>
      <xdr:rowOff>644338</xdr:rowOff>
    </xdr:to>
    <xdr:pic>
      <xdr:nvPicPr>
        <xdr:cNvPr id="237" name="266 Imagen">
          <a:extLst>
            <a:ext uri="{FF2B5EF4-FFF2-40B4-BE49-F238E27FC236}">
              <a16:creationId xmlns:a16="http://schemas.microsoft.com/office/drawing/2014/main" id="{6EF2E251-365A-4B1B-AD65-E96A93B64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9106" y="254160618"/>
          <a:ext cx="280147" cy="610720"/>
        </a:xfrm>
        <a:prstGeom prst="rect">
          <a:avLst/>
        </a:prstGeom>
      </xdr:spPr>
    </xdr:pic>
    <xdr:clientData/>
  </xdr:twoCellAnchor>
  <xdr:twoCellAnchor editAs="oneCell">
    <xdr:from>
      <xdr:col>4</xdr:col>
      <xdr:colOff>280150</xdr:colOff>
      <xdr:row>421</xdr:row>
      <xdr:rowOff>22412</xdr:rowOff>
    </xdr:from>
    <xdr:to>
      <xdr:col>4</xdr:col>
      <xdr:colOff>571502</xdr:colOff>
      <xdr:row>421</xdr:row>
      <xdr:rowOff>658540</xdr:rowOff>
    </xdr:to>
    <xdr:pic>
      <xdr:nvPicPr>
        <xdr:cNvPr id="238" name="267 Imagen">
          <a:extLst>
            <a:ext uri="{FF2B5EF4-FFF2-40B4-BE49-F238E27FC236}">
              <a16:creationId xmlns:a16="http://schemas.microsoft.com/office/drawing/2014/main" id="{6583BFA2-F53D-42D2-9546-267DE2CC8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7900" y="256860862"/>
          <a:ext cx="291352" cy="636128"/>
        </a:xfrm>
        <a:prstGeom prst="rect">
          <a:avLst/>
        </a:prstGeom>
      </xdr:spPr>
    </xdr:pic>
    <xdr:clientData/>
  </xdr:twoCellAnchor>
  <xdr:twoCellAnchor editAs="oneCell">
    <xdr:from>
      <xdr:col>4</xdr:col>
      <xdr:colOff>280150</xdr:colOff>
      <xdr:row>422</xdr:row>
      <xdr:rowOff>22412</xdr:rowOff>
    </xdr:from>
    <xdr:to>
      <xdr:col>4</xdr:col>
      <xdr:colOff>571502</xdr:colOff>
      <xdr:row>422</xdr:row>
      <xdr:rowOff>658540</xdr:rowOff>
    </xdr:to>
    <xdr:pic>
      <xdr:nvPicPr>
        <xdr:cNvPr id="239" name="269 Imagen">
          <a:extLst>
            <a:ext uri="{FF2B5EF4-FFF2-40B4-BE49-F238E27FC236}">
              <a16:creationId xmlns:a16="http://schemas.microsoft.com/office/drawing/2014/main" id="{AE547E10-9C1E-4B1E-BFC4-65414C0EB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7900" y="257546662"/>
          <a:ext cx="291352" cy="636128"/>
        </a:xfrm>
        <a:prstGeom prst="rect">
          <a:avLst/>
        </a:prstGeom>
      </xdr:spPr>
    </xdr:pic>
    <xdr:clientData/>
  </xdr:twoCellAnchor>
  <xdr:twoCellAnchor editAs="oneCell">
    <xdr:from>
      <xdr:col>4</xdr:col>
      <xdr:colOff>324974</xdr:colOff>
      <xdr:row>423</xdr:row>
      <xdr:rowOff>33618</xdr:rowOff>
    </xdr:from>
    <xdr:to>
      <xdr:col>4</xdr:col>
      <xdr:colOff>504268</xdr:colOff>
      <xdr:row>423</xdr:row>
      <xdr:rowOff>668902</xdr:rowOff>
    </xdr:to>
    <xdr:pic>
      <xdr:nvPicPr>
        <xdr:cNvPr id="240" name="270 Imagen">
          <a:extLst>
            <a:ext uri="{FF2B5EF4-FFF2-40B4-BE49-F238E27FC236}">
              <a16:creationId xmlns:a16="http://schemas.microsoft.com/office/drawing/2014/main" id="{4B1BA3E7-B043-4D7E-8734-469D53A03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2724" y="258243668"/>
          <a:ext cx="179294" cy="635284"/>
        </a:xfrm>
        <a:prstGeom prst="rect">
          <a:avLst/>
        </a:prstGeom>
      </xdr:spPr>
    </xdr:pic>
    <xdr:clientData/>
  </xdr:twoCellAnchor>
  <xdr:twoCellAnchor editAs="oneCell">
    <xdr:from>
      <xdr:col>4</xdr:col>
      <xdr:colOff>267265</xdr:colOff>
      <xdr:row>70</xdr:row>
      <xdr:rowOff>50988</xdr:rowOff>
    </xdr:from>
    <xdr:to>
      <xdr:col>4</xdr:col>
      <xdr:colOff>589483</xdr:colOff>
      <xdr:row>70</xdr:row>
      <xdr:rowOff>657225</xdr:rowOff>
    </xdr:to>
    <xdr:pic>
      <xdr:nvPicPr>
        <xdr:cNvPr id="241" name="268 Imagen">
          <a:extLst>
            <a:ext uri="{FF2B5EF4-FFF2-40B4-BE49-F238E27FC236}">
              <a16:creationId xmlns:a16="http://schemas.microsoft.com/office/drawing/2014/main" id="{B7A39E44-5D8D-48B2-9058-16F844366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5015" y="40862438"/>
          <a:ext cx="322218" cy="606237"/>
        </a:xfrm>
        <a:prstGeom prst="rect">
          <a:avLst/>
        </a:prstGeom>
      </xdr:spPr>
    </xdr:pic>
    <xdr:clientData/>
  </xdr:twoCellAnchor>
  <xdr:twoCellAnchor editAs="oneCell">
    <xdr:from>
      <xdr:col>4</xdr:col>
      <xdr:colOff>278469</xdr:colOff>
      <xdr:row>71</xdr:row>
      <xdr:rowOff>73400</xdr:rowOff>
    </xdr:from>
    <xdr:to>
      <xdr:col>4</xdr:col>
      <xdr:colOff>590550</xdr:colOff>
      <xdr:row>71</xdr:row>
      <xdr:rowOff>632490</xdr:rowOff>
    </xdr:to>
    <xdr:pic>
      <xdr:nvPicPr>
        <xdr:cNvPr id="242" name="285 Imagen">
          <a:extLst>
            <a:ext uri="{FF2B5EF4-FFF2-40B4-BE49-F238E27FC236}">
              <a16:creationId xmlns:a16="http://schemas.microsoft.com/office/drawing/2014/main" id="{5DA2D8B1-691C-4AA8-B027-429090AB7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6219" y="41570650"/>
          <a:ext cx="312081" cy="559090"/>
        </a:xfrm>
        <a:prstGeom prst="rect">
          <a:avLst/>
        </a:prstGeom>
      </xdr:spPr>
    </xdr:pic>
    <xdr:clientData/>
  </xdr:twoCellAnchor>
  <xdr:twoCellAnchor editAs="oneCell">
    <xdr:from>
      <xdr:col>4</xdr:col>
      <xdr:colOff>89649</xdr:colOff>
      <xdr:row>72</xdr:row>
      <xdr:rowOff>145679</xdr:rowOff>
    </xdr:from>
    <xdr:to>
      <xdr:col>4</xdr:col>
      <xdr:colOff>750794</xdr:colOff>
      <xdr:row>72</xdr:row>
      <xdr:rowOff>560847</xdr:rowOff>
    </xdr:to>
    <xdr:pic>
      <xdr:nvPicPr>
        <xdr:cNvPr id="243" name="286 Imagen">
          <a:extLst>
            <a:ext uri="{FF2B5EF4-FFF2-40B4-BE49-F238E27FC236}">
              <a16:creationId xmlns:a16="http://schemas.microsoft.com/office/drawing/2014/main" id="{C9A2B252-24F7-49D4-A4DD-C63CF2C5B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7399" y="42328729"/>
          <a:ext cx="661145" cy="415168"/>
        </a:xfrm>
        <a:prstGeom prst="rect">
          <a:avLst/>
        </a:prstGeom>
      </xdr:spPr>
    </xdr:pic>
    <xdr:clientData/>
  </xdr:twoCellAnchor>
  <xdr:twoCellAnchor editAs="oneCell">
    <xdr:from>
      <xdr:col>4</xdr:col>
      <xdr:colOff>78441</xdr:colOff>
      <xdr:row>73</xdr:row>
      <xdr:rowOff>134472</xdr:rowOff>
    </xdr:from>
    <xdr:to>
      <xdr:col>4</xdr:col>
      <xdr:colOff>756552</xdr:colOff>
      <xdr:row>73</xdr:row>
      <xdr:rowOff>560294</xdr:rowOff>
    </xdr:to>
    <xdr:pic>
      <xdr:nvPicPr>
        <xdr:cNvPr id="244" name="190 Imagen">
          <a:extLst>
            <a:ext uri="{FF2B5EF4-FFF2-40B4-BE49-F238E27FC236}">
              <a16:creationId xmlns:a16="http://schemas.microsoft.com/office/drawing/2014/main" id="{28D6180E-7AED-49FE-8C92-C8004E8B0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191" y="43003322"/>
          <a:ext cx="678111" cy="425822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330</xdr:row>
      <xdr:rowOff>57149</xdr:rowOff>
    </xdr:from>
    <xdr:to>
      <xdr:col>4</xdr:col>
      <xdr:colOff>762000</xdr:colOff>
      <xdr:row>330</xdr:row>
      <xdr:rowOff>627392</xdr:rowOff>
    </xdr:to>
    <xdr:pic>
      <xdr:nvPicPr>
        <xdr:cNvPr id="245" name="2 Imagen">
          <a:extLst>
            <a:ext uri="{FF2B5EF4-FFF2-40B4-BE49-F238E27FC236}">
              <a16:creationId xmlns:a16="http://schemas.microsoft.com/office/drawing/2014/main" id="{85AD895E-5F6B-4C41-B3B0-87151C6B4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3951" y="202672949"/>
          <a:ext cx="685799" cy="57024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112</xdr:row>
      <xdr:rowOff>47624</xdr:rowOff>
    </xdr:from>
    <xdr:to>
      <xdr:col>4</xdr:col>
      <xdr:colOff>819150</xdr:colOff>
      <xdr:row>112</xdr:row>
      <xdr:rowOff>654239</xdr:rowOff>
    </xdr:to>
    <xdr:pic>
      <xdr:nvPicPr>
        <xdr:cNvPr id="246" name="275 Imagen">
          <a:extLst>
            <a:ext uri="{FF2B5EF4-FFF2-40B4-BE49-F238E27FC236}">
              <a16:creationId xmlns:a16="http://schemas.microsoft.com/office/drawing/2014/main" id="{4A9788DA-7873-4476-948D-E4F3D7B28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6325" y="67167124"/>
          <a:ext cx="790575" cy="606615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321</xdr:row>
      <xdr:rowOff>28575</xdr:rowOff>
    </xdr:from>
    <xdr:to>
      <xdr:col>4</xdr:col>
      <xdr:colOff>590550</xdr:colOff>
      <xdr:row>321</xdr:row>
      <xdr:rowOff>659470</xdr:rowOff>
    </xdr:to>
    <xdr:pic>
      <xdr:nvPicPr>
        <xdr:cNvPr id="247" name="291 Imagen">
          <a:extLst>
            <a:ext uri="{FF2B5EF4-FFF2-40B4-BE49-F238E27FC236}">
              <a16:creationId xmlns:a16="http://schemas.microsoft.com/office/drawing/2014/main" id="{25FB43A0-BAFD-40DB-A4CC-7771EEC31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5400" y="195938775"/>
          <a:ext cx="342900" cy="630895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322</xdr:row>
      <xdr:rowOff>28575</xdr:rowOff>
    </xdr:from>
    <xdr:to>
      <xdr:col>4</xdr:col>
      <xdr:colOff>590550</xdr:colOff>
      <xdr:row>322</xdr:row>
      <xdr:rowOff>659470</xdr:rowOff>
    </xdr:to>
    <xdr:pic>
      <xdr:nvPicPr>
        <xdr:cNvPr id="248" name="292 Imagen">
          <a:extLst>
            <a:ext uri="{FF2B5EF4-FFF2-40B4-BE49-F238E27FC236}">
              <a16:creationId xmlns:a16="http://schemas.microsoft.com/office/drawing/2014/main" id="{AFF58A49-2451-4BF2-9142-E07D5522A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5400" y="196624575"/>
          <a:ext cx="342900" cy="630895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323</xdr:row>
      <xdr:rowOff>28575</xdr:rowOff>
    </xdr:from>
    <xdr:to>
      <xdr:col>4</xdr:col>
      <xdr:colOff>590550</xdr:colOff>
      <xdr:row>323</xdr:row>
      <xdr:rowOff>659470</xdr:rowOff>
    </xdr:to>
    <xdr:pic>
      <xdr:nvPicPr>
        <xdr:cNvPr id="249" name="293 Imagen">
          <a:extLst>
            <a:ext uri="{FF2B5EF4-FFF2-40B4-BE49-F238E27FC236}">
              <a16:creationId xmlns:a16="http://schemas.microsoft.com/office/drawing/2014/main" id="{1184F489-6BFB-47E3-AA66-E92409CC6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5400" y="197310375"/>
          <a:ext cx="342900" cy="630895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324</xdr:row>
      <xdr:rowOff>28575</xdr:rowOff>
    </xdr:from>
    <xdr:to>
      <xdr:col>4</xdr:col>
      <xdr:colOff>590550</xdr:colOff>
      <xdr:row>324</xdr:row>
      <xdr:rowOff>659470</xdr:rowOff>
    </xdr:to>
    <xdr:pic>
      <xdr:nvPicPr>
        <xdr:cNvPr id="250" name="294 Imagen">
          <a:extLst>
            <a:ext uri="{FF2B5EF4-FFF2-40B4-BE49-F238E27FC236}">
              <a16:creationId xmlns:a16="http://schemas.microsoft.com/office/drawing/2014/main" id="{12DEF5BE-5EA0-42AA-9E31-E586024CA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5400" y="197996175"/>
          <a:ext cx="342900" cy="630895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325</xdr:row>
      <xdr:rowOff>38100</xdr:rowOff>
    </xdr:from>
    <xdr:to>
      <xdr:col>4</xdr:col>
      <xdr:colOff>590550</xdr:colOff>
      <xdr:row>325</xdr:row>
      <xdr:rowOff>668995</xdr:rowOff>
    </xdr:to>
    <xdr:pic>
      <xdr:nvPicPr>
        <xdr:cNvPr id="251" name="295 Imagen">
          <a:extLst>
            <a:ext uri="{FF2B5EF4-FFF2-40B4-BE49-F238E27FC236}">
              <a16:creationId xmlns:a16="http://schemas.microsoft.com/office/drawing/2014/main" id="{FA5DC033-8F6E-4CAF-B1FE-6D1446002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5400" y="198691500"/>
          <a:ext cx="342900" cy="630895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28</xdr:row>
      <xdr:rowOff>57150</xdr:rowOff>
    </xdr:from>
    <xdr:to>
      <xdr:col>4</xdr:col>
      <xdr:colOff>713634</xdr:colOff>
      <xdr:row>28</xdr:row>
      <xdr:rowOff>644338</xdr:rowOff>
    </xdr:to>
    <xdr:pic>
      <xdr:nvPicPr>
        <xdr:cNvPr id="252" name="284 Imagen">
          <a:extLst>
            <a:ext uri="{FF2B5EF4-FFF2-40B4-BE49-F238E27FC236}">
              <a16:creationId xmlns:a16="http://schemas.microsoft.com/office/drawing/2014/main" id="{D1389C15-BE4A-4DA5-AC1B-03608467A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1575" y="16306800"/>
          <a:ext cx="589809" cy="587188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29</xdr:row>
      <xdr:rowOff>57150</xdr:rowOff>
    </xdr:from>
    <xdr:to>
      <xdr:col>4</xdr:col>
      <xdr:colOff>713634</xdr:colOff>
      <xdr:row>29</xdr:row>
      <xdr:rowOff>644338</xdr:rowOff>
    </xdr:to>
    <xdr:pic>
      <xdr:nvPicPr>
        <xdr:cNvPr id="253" name="287 Imagen">
          <a:extLst>
            <a:ext uri="{FF2B5EF4-FFF2-40B4-BE49-F238E27FC236}">
              <a16:creationId xmlns:a16="http://schemas.microsoft.com/office/drawing/2014/main" id="{4C243389-CEA7-4295-9F51-C918C9A64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1575" y="16992600"/>
          <a:ext cx="589809" cy="587188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30</xdr:row>
      <xdr:rowOff>57150</xdr:rowOff>
    </xdr:from>
    <xdr:to>
      <xdr:col>4</xdr:col>
      <xdr:colOff>713634</xdr:colOff>
      <xdr:row>30</xdr:row>
      <xdr:rowOff>644338</xdr:rowOff>
    </xdr:to>
    <xdr:pic>
      <xdr:nvPicPr>
        <xdr:cNvPr id="254" name="288 Imagen">
          <a:extLst>
            <a:ext uri="{FF2B5EF4-FFF2-40B4-BE49-F238E27FC236}">
              <a16:creationId xmlns:a16="http://schemas.microsoft.com/office/drawing/2014/main" id="{C77B3804-DD1C-4F90-AA5C-AB9D5D110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1575" y="17678400"/>
          <a:ext cx="589809" cy="587188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31</xdr:row>
      <xdr:rowOff>57150</xdr:rowOff>
    </xdr:from>
    <xdr:to>
      <xdr:col>4</xdr:col>
      <xdr:colOff>713634</xdr:colOff>
      <xdr:row>31</xdr:row>
      <xdr:rowOff>644338</xdr:rowOff>
    </xdr:to>
    <xdr:pic>
      <xdr:nvPicPr>
        <xdr:cNvPr id="255" name="289 Imagen">
          <a:extLst>
            <a:ext uri="{FF2B5EF4-FFF2-40B4-BE49-F238E27FC236}">
              <a16:creationId xmlns:a16="http://schemas.microsoft.com/office/drawing/2014/main" id="{FEEFBD6A-4E92-4D70-9931-B12A37EBC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1575" y="18364200"/>
          <a:ext cx="589809" cy="587188"/>
        </a:xfrm>
        <a:prstGeom prst="rect">
          <a:avLst/>
        </a:prstGeom>
      </xdr:spPr>
    </xdr:pic>
    <xdr:clientData/>
  </xdr:twoCellAnchor>
  <xdr:oneCellAnchor>
    <xdr:from>
      <xdr:col>4</xdr:col>
      <xdr:colOff>238125</xdr:colOff>
      <xdr:row>85</xdr:row>
      <xdr:rowOff>66675</xdr:rowOff>
    </xdr:from>
    <xdr:ext cx="371475" cy="557533"/>
    <xdr:pic>
      <xdr:nvPicPr>
        <xdr:cNvPr id="256" name="290 Imagen">
          <a:extLst>
            <a:ext uri="{FF2B5EF4-FFF2-40B4-BE49-F238E27FC236}">
              <a16:creationId xmlns:a16="http://schemas.microsoft.com/office/drawing/2014/main" id="{348120B7-211C-457D-BF2D-350A8095C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5875" y="49469675"/>
          <a:ext cx="371475" cy="557533"/>
        </a:xfrm>
        <a:prstGeom prst="rect">
          <a:avLst/>
        </a:prstGeom>
      </xdr:spPr>
    </xdr:pic>
    <xdr:clientData/>
  </xdr:oneCellAnchor>
  <xdr:oneCellAnchor>
    <xdr:from>
      <xdr:col>4</xdr:col>
      <xdr:colOff>238125</xdr:colOff>
      <xdr:row>86</xdr:row>
      <xdr:rowOff>66675</xdr:rowOff>
    </xdr:from>
    <xdr:ext cx="371475" cy="557533"/>
    <xdr:pic>
      <xdr:nvPicPr>
        <xdr:cNvPr id="257" name="296 Imagen">
          <a:extLst>
            <a:ext uri="{FF2B5EF4-FFF2-40B4-BE49-F238E27FC236}">
              <a16:creationId xmlns:a16="http://schemas.microsoft.com/office/drawing/2014/main" id="{305CE182-B7B7-41D1-9EB9-4FCDF59A6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5875" y="50155475"/>
          <a:ext cx="371475" cy="557533"/>
        </a:xfrm>
        <a:prstGeom prst="rect">
          <a:avLst/>
        </a:prstGeom>
      </xdr:spPr>
    </xdr:pic>
    <xdr:clientData/>
  </xdr:oneCellAnchor>
  <xdr:twoCellAnchor editAs="oneCell">
    <xdr:from>
      <xdr:col>4</xdr:col>
      <xdr:colOff>200025</xdr:colOff>
      <xdr:row>154</xdr:row>
      <xdr:rowOff>57150</xdr:rowOff>
    </xdr:from>
    <xdr:to>
      <xdr:col>4</xdr:col>
      <xdr:colOff>638174</xdr:colOff>
      <xdr:row>154</xdr:row>
      <xdr:rowOff>643157</xdr:rowOff>
    </xdr:to>
    <xdr:pic>
      <xdr:nvPicPr>
        <xdr:cNvPr id="258" name="297 Imagen">
          <a:extLst>
            <a:ext uri="{FF2B5EF4-FFF2-40B4-BE49-F238E27FC236}">
              <a16:creationId xmlns:a16="http://schemas.microsoft.com/office/drawing/2014/main" id="{ADB147AD-025E-4510-8D13-D03421E94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7775" y="93395800"/>
          <a:ext cx="438149" cy="586007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156</xdr:row>
      <xdr:rowOff>57150</xdr:rowOff>
    </xdr:from>
    <xdr:to>
      <xdr:col>4</xdr:col>
      <xdr:colOff>638174</xdr:colOff>
      <xdr:row>156</xdr:row>
      <xdr:rowOff>643157</xdr:rowOff>
    </xdr:to>
    <xdr:pic>
      <xdr:nvPicPr>
        <xdr:cNvPr id="259" name="298 Imagen">
          <a:extLst>
            <a:ext uri="{FF2B5EF4-FFF2-40B4-BE49-F238E27FC236}">
              <a16:creationId xmlns:a16="http://schemas.microsoft.com/office/drawing/2014/main" id="{8C1E1742-F894-4C2F-B032-DF0ED5DB9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7775" y="94767400"/>
          <a:ext cx="438149" cy="586007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155</xdr:row>
      <xdr:rowOff>76200</xdr:rowOff>
    </xdr:from>
    <xdr:to>
      <xdr:col>4</xdr:col>
      <xdr:colOff>638174</xdr:colOff>
      <xdr:row>155</xdr:row>
      <xdr:rowOff>623990</xdr:rowOff>
    </xdr:to>
    <xdr:pic>
      <xdr:nvPicPr>
        <xdr:cNvPr id="260" name="299 Imagen">
          <a:extLst>
            <a:ext uri="{FF2B5EF4-FFF2-40B4-BE49-F238E27FC236}">
              <a16:creationId xmlns:a16="http://schemas.microsoft.com/office/drawing/2014/main" id="{2F92C3EC-F385-401D-94D1-24EBEF561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6350" y="94100650"/>
          <a:ext cx="409574" cy="54779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157</xdr:row>
      <xdr:rowOff>76200</xdr:rowOff>
    </xdr:from>
    <xdr:to>
      <xdr:col>4</xdr:col>
      <xdr:colOff>638174</xdr:colOff>
      <xdr:row>157</xdr:row>
      <xdr:rowOff>623990</xdr:rowOff>
    </xdr:to>
    <xdr:pic>
      <xdr:nvPicPr>
        <xdr:cNvPr id="261" name="300 Imagen">
          <a:extLst>
            <a:ext uri="{FF2B5EF4-FFF2-40B4-BE49-F238E27FC236}">
              <a16:creationId xmlns:a16="http://schemas.microsoft.com/office/drawing/2014/main" id="{1699D077-7AB8-46C7-A37E-F3FB41E8A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6350" y="95472250"/>
          <a:ext cx="409574" cy="54779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9</xdr:row>
      <xdr:rowOff>66675</xdr:rowOff>
    </xdr:from>
    <xdr:to>
      <xdr:col>4</xdr:col>
      <xdr:colOff>695325</xdr:colOff>
      <xdr:row>9</xdr:row>
      <xdr:rowOff>628650</xdr:rowOff>
    </xdr:to>
    <xdr:pic>
      <xdr:nvPicPr>
        <xdr:cNvPr id="262" name="11 Imagen">
          <a:extLst>
            <a:ext uri="{FF2B5EF4-FFF2-40B4-BE49-F238E27FC236}">
              <a16:creationId xmlns:a16="http://schemas.microsoft.com/office/drawing/2014/main" id="{32A8CC09-6C4B-4C5C-91A0-905E08080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1100" y="4124325"/>
          <a:ext cx="561975" cy="56197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11</xdr:row>
      <xdr:rowOff>104775</xdr:rowOff>
    </xdr:from>
    <xdr:to>
      <xdr:col>4</xdr:col>
      <xdr:colOff>745906</xdr:colOff>
      <xdr:row>11</xdr:row>
      <xdr:rowOff>610914</xdr:rowOff>
    </xdr:to>
    <xdr:pic>
      <xdr:nvPicPr>
        <xdr:cNvPr id="263" name="301 Imagen">
          <a:extLst>
            <a:ext uri="{FF2B5EF4-FFF2-40B4-BE49-F238E27FC236}">
              <a16:creationId xmlns:a16="http://schemas.microsoft.com/office/drawing/2014/main" id="{F98A0861-0333-4EA8-B8BB-A74779740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2525" y="5534025"/>
          <a:ext cx="641131" cy="506139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12</xdr:row>
      <xdr:rowOff>104775</xdr:rowOff>
    </xdr:from>
    <xdr:to>
      <xdr:col>4</xdr:col>
      <xdr:colOff>745906</xdr:colOff>
      <xdr:row>12</xdr:row>
      <xdr:rowOff>610914</xdr:rowOff>
    </xdr:to>
    <xdr:pic>
      <xdr:nvPicPr>
        <xdr:cNvPr id="264" name="302 Imagen">
          <a:extLst>
            <a:ext uri="{FF2B5EF4-FFF2-40B4-BE49-F238E27FC236}">
              <a16:creationId xmlns:a16="http://schemas.microsoft.com/office/drawing/2014/main" id="{DE6C3BA1-6920-4A9B-82A5-02B0B0AFB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2525" y="6219825"/>
          <a:ext cx="641131" cy="506139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22</xdr:row>
      <xdr:rowOff>47625</xdr:rowOff>
    </xdr:from>
    <xdr:to>
      <xdr:col>4</xdr:col>
      <xdr:colOff>714375</xdr:colOff>
      <xdr:row>22</xdr:row>
      <xdr:rowOff>647700</xdr:rowOff>
    </xdr:to>
    <xdr:pic>
      <xdr:nvPicPr>
        <xdr:cNvPr id="265" name="228 Imagen">
          <a:extLst>
            <a:ext uri="{FF2B5EF4-FFF2-40B4-BE49-F238E27FC236}">
              <a16:creationId xmlns:a16="http://schemas.microsoft.com/office/drawing/2014/main" id="{F45783FA-04A0-4970-850C-5931AD9FB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2050" y="12182475"/>
          <a:ext cx="600075" cy="600075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59</xdr:row>
      <xdr:rowOff>57151</xdr:rowOff>
    </xdr:from>
    <xdr:to>
      <xdr:col>4</xdr:col>
      <xdr:colOff>704851</xdr:colOff>
      <xdr:row>59</xdr:row>
      <xdr:rowOff>647701</xdr:rowOff>
    </xdr:to>
    <xdr:pic>
      <xdr:nvPicPr>
        <xdr:cNvPr id="266" name="229 Imagen">
          <a:extLst>
            <a:ext uri="{FF2B5EF4-FFF2-40B4-BE49-F238E27FC236}">
              <a16:creationId xmlns:a16="http://schemas.microsoft.com/office/drawing/2014/main" id="{B696F764-A5D4-4FB1-A1E3-6306C617D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2051" y="35026601"/>
          <a:ext cx="590550" cy="59055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60</xdr:row>
      <xdr:rowOff>57150</xdr:rowOff>
    </xdr:from>
    <xdr:to>
      <xdr:col>4</xdr:col>
      <xdr:colOff>704850</xdr:colOff>
      <xdr:row>60</xdr:row>
      <xdr:rowOff>647700</xdr:rowOff>
    </xdr:to>
    <xdr:pic>
      <xdr:nvPicPr>
        <xdr:cNvPr id="267" name="303 Imagen">
          <a:extLst>
            <a:ext uri="{FF2B5EF4-FFF2-40B4-BE49-F238E27FC236}">
              <a16:creationId xmlns:a16="http://schemas.microsoft.com/office/drawing/2014/main" id="{4563389B-AC10-4BC6-B757-C6B869E1B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2050" y="35712400"/>
          <a:ext cx="590550" cy="59055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109</xdr:row>
      <xdr:rowOff>57150</xdr:rowOff>
    </xdr:from>
    <xdr:to>
      <xdr:col>4</xdr:col>
      <xdr:colOff>752475</xdr:colOff>
      <xdr:row>109</xdr:row>
      <xdr:rowOff>637521</xdr:rowOff>
    </xdr:to>
    <xdr:pic>
      <xdr:nvPicPr>
        <xdr:cNvPr id="268" name="34 Imagen">
          <a:extLst>
            <a:ext uri="{FF2B5EF4-FFF2-40B4-BE49-F238E27FC236}">
              <a16:creationId xmlns:a16="http://schemas.microsoft.com/office/drawing/2014/main" id="{5D504FBA-3AB6-4EF5-AB69-8BE234833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3475" y="65119250"/>
          <a:ext cx="666750" cy="580371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110</xdr:row>
      <xdr:rowOff>104776</xdr:rowOff>
    </xdr:from>
    <xdr:to>
      <xdr:col>4</xdr:col>
      <xdr:colOff>790272</xdr:colOff>
      <xdr:row>110</xdr:row>
      <xdr:rowOff>600076</xdr:rowOff>
    </xdr:to>
    <xdr:pic>
      <xdr:nvPicPr>
        <xdr:cNvPr id="269" name="35 Imagen">
          <a:extLst>
            <a:ext uri="{FF2B5EF4-FFF2-40B4-BE49-F238E27FC236}">
              <a16:creationId xmlns:a16="http://schemas.microsoft.com/office/drawing/2014/main" id="{48070E93-65A9-454E-A0A4-7B17E967E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5375" y="65852676"/>
          <a:ext cx="742647" cy="4953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148</xdr:row>
      <xdr:rowOff>47625</xdr:rowOff>
    </xdr:from>
    <xdr:to>
      <xdr:col>4</xdr:col>
      <xdr:colOff>809625</xdr:colOff>
      <xdr:row>148</xdr:row>
      <xdr:rowOff>660815</xdr:rowOff>
    </xdr:to>
    <xdr:pic>
      <xdr:nvPicPr>
        <xdr:cNvPr id="270" name="304 Imagen">
          <a:extLst>
            <a:ext uri="{FF2B5EF4-FFF2-40B4-BE49-F238E27FC236}">
              <a16:creationId xmlns:a16="http://schemas.microsoft.com/office/drawing/2014/main" id="{9D4EF0E5-E51B-4753-8DFA-2EC05DE53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850" y="89271475"/>
          <a:ext cx="771525" cy="61319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130</xdr:row>
      <xdr:rowOff>123825</xdr:rowOff>
    </xdr:from>
    <xdr:to>
      <xdr:col>4</xdr:col>
      <xdr:colOff>781050</xdr:colOff>
      <xdr:row>130</xdr:row>
      <xdr:rowOff>594206</xdr:rowOff>
    </xdr:to>
    <xdr:pic>
      <xdr:nvPicPr>
        <xdr:cNvPr id="271" name="274 Imagen">
          <a:extLst>
            <a:ext uri="{FF2B5EF4-FFF2-40B4-BE49-F238E27FC236}">
              <a16:creationId xmlns:a16="http://schemas.microsoft.com/office/drawing/2014/main" id="{CBDAF7B3-0E03-4428-881D-B7E82D151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4425" y="78730475"/>
          <a:ext cx="714375" cy="470381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180976</xdr:colOff>
      <xdr:row>228</xdr:row>
      <xdr:rowOff>47625</xdr:rowOff>
    </xdr:from>
    <xdr:to>
      <xdr:col>4</xdr:col>
      <xdr:colOff>674872</xdr:colOff>
      <xdr:row>228</xdr:row>
      <xdr:rowOff>647700</xdr:rowOff>
    </xdr:to>
    <xdr:pic>
      <xdr:nvPicPr>
        <xdr:cNvPr id="272" name="277 Imagen">
          <a:extLst>
            <a:ext uri="{FF2B5EF4-FFF2-40B4-BE49-F238E27FC236}">
              <a16:creationId xmlns:a16="http://schemas.microsoft.com/office/drawing/2014/main" id="{1771DD63-2E20-4097-9C5E-C4F77090A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8726" y="137912475"/>
          <a:ext cx="493896" cy="60007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229</xdr:row>
      <xdr:rowOff>47625</xdr:rowOff>
    </xdr:from>
    <xdr:to>
      <xdr:col>4</xdr:col>
      <xdr:colOff>674871</xdr:colOff>
      <xdr:row>229</xdr:row>
      <xdr:rowOff>647700</xdr:rowOff>
    </xdr:to>
    <xdr:pic>
      <xdr:nvPicPr>
        <xdr:cNvPr id="273" name="305 Imagen">
          <a:extLst>
            <a:ext uri="{FF2B5EF4-FFF2-40B4-BE49-F238E27FC236}">
              <a16:creationId xmlns:a16="http://schemas.microsoft.com/office/drawing/2014/main" id="{964D24A6-A7F5-4B04-A15E-6458747AA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8725" y="138598275"/>
          <a:ext cx="493896" cy="60007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230</xdr:row>
      <xdr:rowOff>47625</xdr:rowOff>
    </xdr:from>
    <xdr:to>
      <xdr:col>4</xdr:col>
      <xdr:colOff>674871</xdr:colOff>
      <xdr:row>230</xdr:row>
      <xdr:rowOff>647700</xdr:rowOff>
    </xdr:to>
    <xdr:pic>
      <xdr:nvPicPr>
        <xdr:cNvPr id="274" name="306 Imagen">
          <a:extLst>
            <a:ext uri="{FF2B5EF4-FFF2-40B4-BE49-F238E27FC236}">
              <a16:creationId xmlns:a16="http://schemas.microsoft.com/office/drawing/2014/main" id="{8C8FC940-7EE6-46C3-AC7F-CF15EC86A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8725" y="139284075"/>
          <a:ext cx="493896" cy="600075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27</xdr:row>
      <xdr:rowOff>57150</xdr:rowOff>
    </xdr:from>
    <xdr:to>
      <xdr:col>4</xdr:col>
      <xdr:colOff>723159</xdr:colOff>
      <xdr:row>27</xdr:row>
      <xdr:rowOff>644338</xdr:rowOff>
    </xdr:to>
    <xdr:pic>
      <xdr:nvPicPr>
        <xdr:cNvPr id="275" name="307 Imagen">
          <a:extLst>
            <a:ext uri="{FF2B5EF4-FFF2-40B4-BE49-F238E27FC236}">
              <a16:creationId xmlns:a16="http://schemas.microsoft.com/office/drawing/2014/main" id="{30E62E6B-AC26-411C-AF1B-174CE3FF6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1100" y="15621000"/>
          <a:ext cx="589809" cy="587188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8</xdr:row>
      <xdr:rowOff>114300</xdr:rowOff>
    </xdr:from>
    <xdr:to>
      <xdr:col>4</xdr:col>
      <xdr:colOff>794493</xdr:colOff>
      <xdr:row>8</xdr:row>
      <xdr:rowOff>586627</xdr:rowOff>
    </xdr:to>
    <xdr:pic>
      <xdr:nvPicPr>
        <xdr:cNvPr id="276" name="178 Imagen">
          <a:extLst>
            <a:ext uri="{FF2B5EF4-FFF2-40B4-BE49-F238E27FC236}">
              <a16:creationId xmlns:a16="http://schemas.microsoft.com/office/drawing/2014/main" id="{9448B48B-7615-4A28-81B1-5E49C566F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3475" y="3486150"/>
          <a:ext cx="708768" cy="472327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171451</xdr:colOff>
      <xdr:row>108</xdr:row>
      <xdr:rowOff>57150</xdr:rowOff>
    </xdr:from>
    <xdr:to>
      <xdr:col>4</xdr:col>
      <xdr:colOff>676275</xdr:colOff>
      <xdr:row>108</xdr:row>
      <xdr:rowOff>675673</xdr:rowOff>
    </xdr:to>
    <xdr:pic>
      <xdr:nvPicPr>
        <xdr:cNvPr id="277" name="Obraz 276">
          <a:extLst>
            <a:ext uri="{FF2B5EF4-FFF2-40B4-BE49-F238E27FC236}">
              <a16:creationId xmlns:a16="http://schemas.microsoft.com/office/drawing/2014/main" id="{BF5183F8-F107-48C2-902A-891132B99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9201" y="64433450"/>
          <a:ext cx="504824" cy="618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161926</xdr:colOff>
      <xdr:row>107</xdr:row>
      <xdr:rowOff>56073</xdr:rowOff>
    </xdr:from>
    <xdr:to>
      <xdr:col>4</xdr:col>
      <xdr:colOff>657226</xdr:colOff>
      <xdr:row>107</xdr:row>
      <xdr:rowOff>676275</xdr:rowOff>
    </xdr:to>
    <xdr:pic>
      <xdr:nvPicPr>
        <xdr:cNvPr id="278" name="Obraz 277">
          <a:extLst>
            <a:ext uri="{FF2B5EF4-FFF2-40B4-BE49-F238E27FC236}">
              <a16:creationId xmlns:a16="http://schemas.microsoft.com/office/drawing/2014/main" id="{67944BC3-3781-4DC5-B7AA-4C6689B6A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9676" y="63746573"/>
          <a:ext cx="495300" cy="620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111</xdr:row>
      <xdr:rowOff>9525</xdr:rowOff>
    </xdr:from>
    <xdr:to>
      <xdr:col>4</xdr:col>
      <xdr:colOff>718056</xdr:colOff>
      <xdr:row>111</xdr:row>
      <xdr:rowOff>666750</xdr:rowOff>
    </xdr:to>
    <xdr:pic>
      <xdr:nvPicPr>
        <xdr:cNvPr id="279" name="Obraz 278">
          <a:extLst>
            <a:ext uri="{FF2B5EF4-FFF2-40B4-BE49-F238E27FC236}">
              <a16:creationId xmlns:a16="http://schemas.microsoft.com/office/drawing/2014/main" id="{DD90984E-F2DF-4814-814F-203805713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3476" y="66443225"/>
          <a:ext cx="63233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6</xdr:row>
      <xdr:rowOff>47626</xdr:rowOff>
    </xdr:from>
    <xdr:to>
      <xdr:col>4</xdr:col>
      <xdr:colOff>723900</xdr:colOff>
      <xdr:row>6</xdr:row>
      <xdr:rowOff>675858</xdr:rowOff>
    </xdr:to>
    <xdr:pic>
      <xdr:nvPicPr>
        <xdr:cNvPr id="280" name="Obraz 279" descr="Znalezione obrazy dla zapytania atrium cdvi">
          <a:extLst>
            <a:ext uri="{FF2B5EF4-FFF2-40B4-BE49-F238E27FC236}">
              <a16:creationId xmlns:a16="http://schemas.microsoft.com/office/drawing/2014/main" id="{31BA48A3-78A5-4746-8CB4-D002DF5CE8D4}"/>
            </a:ext>
          </a:extLst>
        </xdr:cNvPr>
        <xdr:cNvPicPr/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3000" y="2047876"/>
          <a:ext cx="628650" cy="6282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200025</xdr:colOff>
      <xdr:row>201</xdr:row>
      <xdr:rowOff>30648</xdr:rowOff>
    </xdr:from>
    <xdr:to>
      <xdr:col>4</xdr:col>
      <xdr:colOff>685325</xdr:colOff>
      <xdr:row>201</xdr:row>
      <xdr:rowOff>657225</xdr:rowOff>
    </xdr:to>
    <xdr:pic>
      <xdr:nvPicPr>
        <xdr:cNvPr id="281" name="Obraz 280" descr="http://cdvipl.cdvibenelux.com/sites/cdvipl/files/producten/T2GE12_450x450px.jpg">
          <a:extLst>
            <a:ext uri="{FF2B5EF4-FFF2-40B4-BE49-F238E27FC236}">
              <a16:creationId xmlns:a16="http://schemas.microsoft.com/office/drawing/2014/main" id="{1C7695AB-5B3E-45DF-93B2-31968266E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7775" y="121912548"/>
          <a:ext cx="485300" cy="626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209550</xdr:colOff>
      <xdr:row>202</xdr:row>
      <xdr:rowOff>30648</xdr:rowOff>
    </xdr:from>
    <xdr:to>
      <xdr:col>4</xdr:col>
      <xdr:colOff>694850</xdr:colOff>
      <xdr:row>202</xdr:row>
      <xdr:rowOff>657225</xdr:rowOff>
    </xdr:to>
    <xdr:pic>
      <xdr:nvPicPr>
        <xdr:cNvPr id="282" name="Obraz 281" descr="http://cdvipl.cdvibenelux.com/sites/cdvipl/files/producten/T2GE12_450x450px.jpg">
          <a:extLst>
            <a:ext uri="{FF2B5EF4-FFF2-40B4-BE49-F238E27FC236}">
              <a16:creationId xmlns:a16="http://schemas.microsoft.com/office/drawing/2014/main" id="{6BB94778-D062-4290-AB25-9E5C4BC85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7300" y="122598348"/>
          <a:ext cx="485300" cy="626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406</xdr:row>
      <xdr:rowOff>47625</xdr:rowOff>
    </xdr:from>
    <xdr:to>
      <xdr:col>4</xdr:col>
      <xdr:colOff>703169</xdr:colOff>
      <xdr:row>407</xdr:row>
      <xdr:rowOff>2494</xdr:rowOff>
    </xdr:to>
    <xdr:pic>
      <xdr:nvPicPr>
        <xdr:cNvPr id="283" name="261 Imagen">
          <a:extLst>
            <a:ext uri="{FF2B5EF4-FFF2-40B4-BE49-F238E27FC236}">
              <a16:creationId xmlns:a16="http://schemas.microsoft.com/office/drawing/2014/main" id="{EE4A14B9-ABFB-4D22-8FE6-9292FD9C6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0625" y="248967625"/>
          <a:ext cx="560294" cy="640669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380</xdr:row>
      <xdr:rowOff>57149</xdr:rowOff>
    </xdr:from>
    <xdr:to>
      <xdr:col>4</xdr:col>
      <xdr:colOff>799540</xdr:colOff>
      <xdr:row>380</xdr:row>
      <xdr:rowOff>638175</xdr:rowOff>
    </xdr:to>
    <xdr:pic>
      <xdr:nvPicPr>
        <xdr:cNvPr id="284" name="Obraz 283">
          <a:extLst>
            <a:ext uri="{FF2B5EF4-FFF2-40B4-BE49-F238E27FC236}">
              <a16:creationId xmlns:a16="http://schemas.microsoft.com/office/drawing/2014/main" id="{2246C606-604E-41F9-9FF8-46FD5817D8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91" b="13927"/>
        <a:stretch/>
      </xdr:blipFill>
      <xdr:spPr>
        <a:xfrm>
          <a:off x="9985375" y="233610149"/>
          <a:ext cx="751915" cy="581026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129</xdr:row>
      <xdr:rowOff>133350</xdr:rowOff>
    </xdr:from>
    <xdr:to>
      <xdr:col>4</xdr:col>
      <xdr:colOff>781050</xdr:colOff>
      <xdr:row>129</xdr:row>
      <xdr:rowOff>603731</xdr:rowOff>
    </xdr:to>
    <xdr:pic>
      <xdr:nvPicPr>
        <xdr:cNvPr id="285" name="274 Imagen">
          <a:extLst>
            <a:ext uri="{FF2B5EF4-FFF2-40B4-BE49-F238E27FC236}">
              <a16:creationId xmlns:a16="http://schemas.microsoft.com/office/drawing/2014/main" id="{A2EC9410-CAA7-466E-B2F4-13D4962E5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4425" y="78054200"/>
          <a:ext cx="714375" cy="470381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128</xdr:row>
      <xdr:rowOff>133350</xdr:rowOff>
    </xdr:from>
    <xdr:to>
      <xdr:col>4</xdr:col>
      <xdr:colOff>781050</xdr:colOff>
      <xdr:row>128</xdr:row>
      <xdr:rowOff>603731</xdr:rowOff>
    </xdr:to>
    <xdr:pic>
      <xdr:nvPicPr>
        <xdr:cNvPr id="286" name="274 Imagen">
          <a:extLst>
            <a:ext uri="{FF2B5EF4-FFF2-40B4-BE49-F238E27FC236}">
              <a16:creationId xmlns:a16="http://schemas.microsoft.com/office/drawing/2014/main" id="{76423780-3C9E-47FC-8AC7-BDEB089AF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4425" y="77368400"/>
          <a:ext cx="714375" cy="470381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383</xdr:row>
      <xdr:rowOff>63986</xdr:rowOff>
    </xdr:from>
    <xdr:to>
      <xdr:col>4</xdr:col>
      <xdr:colOff>552450</xdr:colOff>
      <xdr:row>383</xdr:row>
      <xdr:rowOff>658761</xdr:rowOff>
    </xdr:to>
    <xdr:pic>
      <xdr:nvPicPr>
        <xdr:cNvPr id="287" name="Obraz 286">
          <a:extLst>
            <a:ext uri="{FF2B5EF4-FFF2-40B4-BE49-F238E27FC236}">
              <a16:creationId xmlns:a16="http://schemas.microsoft.com/office/drawing/2014/main" id="{C56D1A47-AC2A-4EEB-9883-B2A3AFE081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96" t="3472" r="11221" b="3820"/>
        <a:stretch/>
      </xdr:blipFill>
      <xdr:spPr>
        <a:xfrm>
          <a:off x="10213975" y="235674386"/>
          <a:ext cx="276225" cy="594775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190499</xdr:colOff>
      <xdr:row>388</xdr:row>
      <xdr:rowOff>44883</xdr:rowOff>
    </xdr:from>
    <xdr:to>
      <xdr:col>4</xdr:col>
      <xdr:colOff>619124</xdr:colOff>
      <xdr:row>388</xdr:row>
      <xdr:rowOff>638177</xdr:rowOff>
    </xdr:to>
    <xdr:pic>
      <xdr:nvPicPr>
        <xdr:cNvPr id="288" name="Obraz 287">
          <a:extLst>
            <a:ext uri="{FF2B5EF4-FFF2-40B4-BE49-F238E27FC236}">
              <a16:creationId xmlns:a16="http://schemas.microsoft.com/office/drawing/2014/main" id="{473BDC52-58C8-40CF-A404-370046B485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16" t="29785" r="21935" b="8193"/>
        <a:stretch/>
      </xdr:blipFill>
      <xdr:spPr>
        <a:xfrm rot="5400000">
          <a:off x="10045915" y="239166617"/>
          <a:ext cx="593294" cy="428625"/>
        </a:xfrm>
        <a:prstGeom prst="rect">
          <a:avLst/>
        </a:prstGeom>
      </xdr:spPr>
    </xdr:pic>
    <xdr:clientData/>
  </xdr:twoCellAnchor>
  <xdr:twoCellAnchor editAs="oneCell">
    <xdr:from>
      <xdr:col>4</xdr:col>
      <xdr:colOff>62194</xdr:colOff>
      <xdr:row>19</xdr:row>
      <xdr:rowOff>183778</xdr:rowOff>
    </xdr:from>
    <xdr:to>
      <xdr:col>4</xdr:col>
      <xdr:colOff>771525</xdr:colOff>
      <xdr:row>19</xdr:row>
      <xdr:rowOff>561097</xdr:rowOff>
    </xdr:to>
    <xdr:pic>
      <xdr:nvPicPr>
        <xdr:cNvPr id="289" name="157 Imagen">
          <a:extLst>
            <a:ext uri="{FF2B5EF4-FFF2-40B4-BE49-F238E27FC236}">
              <a16:creationId xmlns:a16="http://schemas.microsoft.com/office/drawing/2014/main" id="{A5336AEA-8B74-44B7-A017-7BE68EB80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9944" y="10261228"/>
          <a:ext cx="709331" cy="377319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393</xdr:row>
      <xdr:rowOff>57149</xdr:rowOff>
    </xdr:from>
    <xdr:to>
      <xdr:col>4</xdr:col>
      <xdr:colOff>643378</xdr:colOff>
      <xdr:row>393</xdr:row>
      <xdr:rowOff>656394</xdr:rowOff>
    </xdr:to>
    <xdr:pic>
      <xdr:nvPicPr>
        <xdr:cNvPr id="290" name="Obraz 289">
          <a:extLst>
            <a:ext uri="{FF2B5EF4-FFF2-40B4-BE49-F238E27FC236}">
              <a16:creationId xmlns:a16="http://schemas.microsoft.com/office/drawing/2014/main" id="{DC8BBF93-C781-4AE1-9E1E-4CA45F6C1F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22" t="13166" r="19749" b="12226"/>
        <a:stretch/>
      </xdr:blipFill>
      <xdr:spPr>
        <a:xfrm>
          <a:off x="10090150" y="241693699"/>
          <a:ext cx="490978" cy="599245"/>
        </a:xfrm>
        <a:prstGeom prst="rect">
          <a:avLst/>
        </a:prstGeom>
      </xdr:spPr>
    </xdr:pic>
    <xdr:clientData/>
  </xdr:twoCellAnchor>
  <xdr:twoCellAnchor editAs="oneCell">
    <xdr:from>
      <xdr:col>4</xdr:col>
      <xdr:colOff>121025</xdr:colOff>
      <xdr:row>17</xdr:row>
      <xdr:rowOff>41462</xdr:rowOff>
    </xdr:from>
    <xdr:to>
      <xdr:col>4</xdr:col>
      <xdr:colOff>771525</xdr:colOff>
      <xdr:row>17</xdr:row>
      <xdr:rowOff>597143</xdr:rowOff>
    </xdr:to>
    <xdr:pic>
      <xdr:nvPicPr>
        <xdr:cNvPr id="291" name="156 Imagen">
          <a:extLst>
            <a:ext uri="{FF2B5EF4-FFF2-40B4-BE49-F238E27FC236}">
              <a16:creationId xmlns:a16="http://schemas.microsoft.com/office/drawing/2014/main" id="{831AF7E1-75AA-4E4B-B78C-6BAFE7E78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8775" y="8747312"/>
          <a:ext cx="650500" cy="555681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95</xdr:row>
      <xdr:rowOff>57150</xdr:rowOff>
    </xdr:from>
    <xdr:to>
      <xdr:col>4</xdr:col>
      <xdr:colOff>642175</xdr:colOff>
      <xdr:row>95</xdr:row>
      <xdr:rowOff>657224</xdr:rowOff>
    </xdr:to>
    <xdr:pic>
      <xdr:nvPicPr>
        <xdr:cNvPr id="292" name="Obraz 291">
          <a:extLst>
            <a:ext uri="{FF2B5EF4-FFF2-40B4-BE49-F238E27FC236}">
              <a16:creationId xmlns:a16="http://schemas.microsoft.com/office/drawing/2014/main" id="{CA3746A6-160D-40EB-8B33-537AA3C4D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5875" y="56318150"/>
          <a:ext cx="404050" cy="600074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123824</xdr:colOff>
      <xdr:row>278</xdr:row>
      <xdr:rowOff>47625</xdr:rowOff>
    </xdr:from>
    <xdr:to>
      <xdr:col>4</xdr:col>
      <xdr:colOff>742949</xdr:colOff>
      <xdr:row>278</xdr:row>
      <xdr:rowOff>666750</xdr:rowOff>
    </xdr:to>
    <xdr:pic>
      <xdr:nvPicPr>
        <xdr:cNvPr id="293" name="Obraz 292">
          <a:extLst>
            <a:ext uri="{FF2B5EF4-FFF2-40B4-BE49-F238E27FC236}">
              <a16:creationId xmlns:a16="http://schemas.microsoft.com/office/drawing/2014/main" id="{13F8B050-E553-4AFE-8CA4-83E0AC35A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1574" y="170697525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352425</xdr:colOff>
      <xdr:row>225</xdr:row>
      <xdr:rowOff>13606</xdr:rowOff>
    </xdr:from>
    <xdr:to>
      <xdr:col>4</xdr:col>
      <xdr:colOff>542925</xdr:colOff>
      <xdr:row>225</xdr:row>
      <xdr:rowOff>666749</xdr:rowOff>
    </xdr:to>
    <xdr:pic>
      <xdr:nvPicPr>
        <xdr:cNvPr id="294" name="Obraz 293">
          <a:extLst>
            <a:ext uri="{FF2B5EF4-FFF2-40B4-BE49-F238E27FC236}">
              <a16:creationId xmlns:a16="http://schemas.microsoft.com/office/drawing/2014/main" id="{7E068263-EBA6-42B5-ABFC-D7DD937F16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45" r="38889"/>
        <a:stretch/>
      </xdr:blipFill>
      <xdr:spPr>
        <a:xfrm>
          <a:off x="10290175" y="136678306"/>
          <a:ext cx="190500" cy="653143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298</xdr:row>
      <xdr:rowOff>57150</xdr:rowOff>
    </xdr:from>
    <xdr:to>
      <xdr:col>4</xdr:col>
      <xdr:colOff>566642</xdr:colOff>
      <xdr:row>298</xdr:row>
      <xdr:rowOff>668991</xdr:rowOff>
    </xdr:to>
    <xdr:pic>
      <xdr:nvPicPr>
        <xdr:cNvPr id="295" name="110 Imagen">
          <a:extLst>
            <a:ext uri="{FF2B5EF4-FFF2-40B4-BE49-F238E27FC236}">
              <a16:creationId xmlns:a16="http://schemas.microsoft.com/office/drawing/2014/main" id="{09BFA6CD-0E04-49CD-891A-AF3A3679F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4925" y="182797450"/>
          <a:ext cx="309467" cy="611841"/>
        </a:xfrm>
        <a:prstGeom prst="rect">
          <a:avLst/>
        </a:prstGeom>
      </xdr:spPr>
    </xdr:pic>
    <xdr:clientData/>
  </xdr:twoCellAnchor>
  <xdr:twoCellAnchor editAs="oneCell">
    <xdr:from>
      <xdr:col>4</xdr:col>
      <xdr:colOff>29579</xdr:colOff>
      <xdr:row>274</xdr:row>
      <xdr:rowOff>254241</xdr:rowOff>
    </xdr:from>
    <xdr:to>
      <xdr:col>5</xdr:col>
      <xdr:colOff>0</xdr:colOff>
      <xdr:row>274</xdr:row>
      <xdr:rowOff>485774</xdr:rowOff>
    </xdr:to>
    <xdr:pic>
      <xdr:nvPicPr>
        <xdr:cNvPr id="296" name="Obraz 295">
          <a:extLst>
            <a:ext uri="{FF2B5EF4-FFF2-40B4-BE49-F238E27FC236}">
              <a16:creationId xmlns:a16="http://schemas.microsoft.com/office/drawing/2014/main" id="{CC3DDC18-28C3-41A4-A41E-0656AEB21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BEBA8EAE-BF5A-486C-A8C5-ECC9F3942E4B}">
              <a14:imgProps xmlns:a14="http://schemas.microsoft.com/office/drawing/2010/main">
                <a14:imgLayer r:embed="rId218">
                  <a14:imgEffect>
                    <a14:backgroundRemoval t="0" b="100000" l="0" r="100000">
                      <a14:foregroundMark x1="4589" y1="45693" x2="94998" y2="10365"/>
                      <a14:foregroundMark x1="94295" y1="14161" x2="97850" y2="22920"/>
                      <a14:foregroundMark x1="96445" y1="26715" x2="91773" y2="53285"/>
                      <a14:foregroundMark x1="44605" y1="20438" x2="87516" y2="4088"/>
                      <a14:foregroundMark x1="77842" y1="60876" x2="87143" y2="57080"/>
                      <a14:backgroundMark x1="1406" y1="19270" x2="68210" y2="7883"/>
                      <a14:backgroundMark x1="67507" y1="5255" x2="86771" y2="292"/>
                      <a14:backgroundMark x1="97850" y1="4088" x2="99628" y2="19270"/>
                      <a14:backgroundMark x1="88921" y1="82336" x2="19595" y2="94891"/>
                      <a14:backgroundMark x1="2108" y1="78540" x2="4589" y2="91095"/>
                      <a14:backgroundMark x1="19595" y1="94891" x2="15337" y2="96204"/>
                      <a14:backgroundMark x1="39975" y1="86131" x2="9963" y2="9868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7329" y="168160941"/>
          <a:ext cx="859421" cy="231533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78</xdr:row>
      <xdr:rowOff>66675</xdr:rowOff>
    </xdr:from>
    <xdr:to>
      <xdr:col>4</xdr:col>
      <xdr:colOff>621214</xdr:colOff>
      <xdr:row>78</xdr:row>
      <xdr:rowOff>657225</xdr:rowOff>
    </xdr:to>
    <xdr:pic>
      <xdr:nvPicPr>
        <xdr:cNvPr id="297" name="Obraz 296">
          <a:extLst>
            <a:ext uri="{FF2B5EF4-FFF2-40B4-BE49-F238E27FC236}">
              <a16:creationId xmlns:a16="http://schemas.microsoft.com/office/drawing/2014/main" id="{70B03378-E047-4268-9DE6-7B356FF012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88" t="8952" r="21767" b="5809"/>
        <a:stretch/>
      </xdr:blipFill>
      <xdr:spPr>
        <a:xfrm>
          <a:off x="10194926" y="45507275"/>
          <a:ext cx="364038" cy="590550"/>
        </a:xfrm>
        <a:prstGeom prst="rect">
          <a:avLst/>
        </a:prstGeom>
      </xdr:spPr>
    </xdr:pic>
    <xdr:clientData/>
  </xdr:twoCellAnchor>
  <xdr:oneCellAnchor>
    <xdr:from>
      <xdr:col>4</xdr:col>
      <xdr:colOff>238125</xdr:colOff>
      <xdr:row>51</xdr:row>
      <xdr:rowOff>85725</xdr:rowOff>
    </xdr:from>
    <xdr:ext cx="419100" cy="573750"/>
    <xdr:pic>
      <xdr:nvPicPr>
        <xdr:cNvPr id="298" name="21 Imagen">
          <a:extLst>
            <a:ext uri="{FF2B5EF4-FFF2-40B4-BE49-F238E27FC236}">
              <a16:creationId xmlns:a16="http://schemas.microsoft.com/office/drawing/2014/main" id="{87517289-37DB-4952-B6F1-A2CC7D0A6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5875" y="30426025"/>
          <a:ext cx="419100" cy="573750"/>
        </a:xfrm>
        <a:prstGeom prst="rect">
          <a:avLst/>
        </a:prstGeom>
      </xdr:spPr>
    </xdr:pic>
    <xdr:clientData/>
  </xdr:oneCellAnchor>
  <xdr:oneCellAnchor>
    <xdr:from>
      <xdr:col>4</xdr:col>
      <xdr:colOff>238125</xdr:colOff>
      <xdr:row>52</xdr:row>
      <xdr:rowOff>95250</xdr:rowOff>
    </xdr:from>
    <xdr:ext cx="419098" cy="553073"/>
    <xdr:pic>
      <xdr:nvPicPr>
        <xdr:cNvPr id="299" name="22 Imagen">
          <a:extLst>
            <a:ext uri="{FF2B5EF4-FFF2-40B4-BE49-F238E27FC236}">
              <a16:creationId xmlns:a16="http://schemas.microsoft.com/office/drawing/2014/main" id="{A5ABAFCF-9D1D-4F66-ABB6-F69CD0306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5875" y="31121350"/>
          <a:ext cx="419098" cy="553073"/>
        </a:xfrm>
        <a:prstGeom prst="rect">
          <a:avLst/>
        </a:prstGeom>
      </xdr:spPr>
    </xdr:pic>
    <xdr:clientData/>
  </xdr:oneCellAnchor>
  <xdr:twoCellAnchor editAs="oneCell">
    <xdr:from>
      <xdr:col>4</xdr:col>
      <xdr:colOff>76200</xdr:colOff>
      <xdr:row>87</xdr:row>
      <xdr:rowOff>104775</xdr:rowOff>
    </xdr:from>
    <xdr:to>
      <xdr:col>4</xdr:col>
      <xdr:colOff>448088</xdr:colOff>
      <xdr:row>87</xdr:row>
      <xdr:rowOff>659559</xdr:rowOff>
    </xdr:to>
    <xdr:pic>
      <xdr:nvPicPr>
        <xdr:cNvPr id="300" name="Obraz 299">
          <a:extLst>
            <a:ext uri="{FF2B5EF4-FFF2-40B4-BE49-F238E27FC236}">
              <a16:creationId xmlns:a16="http://schemas.microsoft.com/office/drawing/2014/main" id="{19CD71A5-BB61-49FD-B0F7-2C791CBD6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0013950" y="50879375"/>
          <a:ext cx="371888" cy="554784"/>
        </a:xfrm>
        <a:prstGeom prst="rect">
          <a:avLst/>
        </a:prstGeom>
      </xdr:spPr>
    </xdr:pic>
    <xdr:clientData/>
  </xdr:twoCellAnchor>
  <xdr:twoCellAnchor editAs="oneCell">
    <xdr:from>
      <xdr:col>4</xdr:col>
      <xdr:colOff>495301</xdr:colOff>
      <xdr:row>87</xdr:row>
      <xdr:rowOff>240836</xdr:rowOff>
    </xdr:from>
    <xdr:to>
      <xdr:col>4</xdr:col>
      <xdr:colOff>819150</xdr:colOff>
      <xdr:row>87</xdr:row>
      <xdr:rowOff>633184</xdr:rowOff>
    </xdr:to>
    <xdr:pic>
      <xdr:nvPicPr>
        <xdr:cNvPr id="301" name="Picture 2" descr="CONVLMED [LR]">
          <a:extLst>
            <a:ext uri="{FF2B5EF4-FFF2-40B4-BE49-F238E27FC236}">
              <a16:creationId xmlns:a16="http://schemas.microsoft.com/office/drawing/2014/main" id="{3430A0E1-89CC-4311-877E-5349BD2AA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33051" y="51015436"/>
          <a:ext cx="323849" cy="392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203</xdr:row>
      <xdr:rowOff>47625</xdr:rowOff>
    </xdr:from>
    <xdr:to>
      <xdr:col>4</xdr:col>
      <xdr:colOff>742950</xdr:colOff>
      <xdr:row>203</xdr:row>
      <xdr:rowOff>657225</xdr:rowOff>
    </xdr:to>
    <xdr:pic>
      <xdr:nvPicPr>
        <xdr:cNvPr id="302" name="Obraz 301">
          <a:extLst>
            <a:ext uri="{FF2B5EF4-FFF2-40B4-BE49-F238E27FC236}">
              <a16:creationId xmlns:a16="http://schemas.microsoft.com/office/drawing/2014/main" id="{20B28A7B-83B6-4536-9A3D-C3BF1A1C2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1100" y="1233011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4</xdr:col>
      <xdr:colOff>40307</xdr:colOff>
      <xdr:row>254</xdr:row>
      <xdr:rowOff>245445</xdr:rowOff>
    </xdr:from>
    <xdr:to>
      <xdr:col>4</xdr:col>
      <xdr:colOff>811831</xdr:colOff>
      <xdr:row>254</xdr:row>
      <xdr:rowOff>487979</xdr:rowOff>
    </xdr:to>
    <xdr:pic>
      <xdr:nvPicPr>
        <xdr:cNvPr id="303" name="Obraz 302">
          <a:extLst>
            <a:ext uri="{FF2B5EF4-FFF2-40B4-BE49-F238E27FC236}">
              <a16:creationId xmlns:a16="http://schemas.microsoft.com/office/drawing/2014/main" id="{DB962FD5-81C8-4BC0-9907-2E7CF45BF0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56" t="5334" r="36222" b="4888"/>
        <a:stretch/>
      </xdr:blipFill>
      <xdr:spPr>
        <a:xfrm rot="17782272">
          <a:off x="10242552" y="154171650"/>
          <a:ext cx="242534" cy="771524"/>
        </a:xfrm>
        <a:prstGeom prst="rect">
          <a:avLst/>
        </a:prstGeom>
      </xdr:spPr>
    </xdr:pic>
    <xdr:clientData/>
  </xdr:twoCellAnchor>
  <xdr:twoCellAnchor editAs="oneCell">
    <xdr:from>
      <xdr:col>4</xdr:col>
      <xdr:colOff>95251</xdr:colOff>
      <xdr:row>386</xdr:row>
      <xdr:rowOff>85724</xdr:rowOff>
    </xdr:from>
    <xdr:to>
      <xdr:col>4</xdr:col>
      <xdr:colOff>698053</xdr:colOff>
      <xdr:row>386</xdr:row>
      <xdr:rowOff>647699</xdr:rowOff>
    </xdr:to>
    <xdr:pic>
      <xdr:nvPicPr>
        <xdr:cNvPr id="304" name="Obraz 303">
          <a:extLst>
            <a:ext uri="{FF2B5EF4-FFF2-40B4-BE49-F238E27FC236}">
              <a16:creationId xmlns:a16="http://schemas.microsoft.com/office/drawing/2014/main" id="{D9BA7DFF-237F-4F14-BC7B-3A923D35DE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2" t="10381" r="9325" b="8639"/>
        <a:stretch/>
      </xdr:blipFill>
      <xdr:spPr>
        <a:xfrm>
          <a:off x="10033001" y="237753524"/>
          <a:ext cx="602802" cy="56197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95251</xdr:colOff>
      <xdr:row>387</xdr:row>
      <xdr:rowOff>66674</xdr:rowOff>
    </xdr:from>
    <xdr:to>
      <xdr:col>4</xdr:col>
      <xdr:colOff>698053</xdr:colOff>
      <xdr:row>387</xdr:row>
      <xdr:rowOff>628649</xdr:rowOff>
    </xdr:to>
    <xdr:pic>
      <xdr:nvPicPr>
        <xdr:cNvPr id="305" name="Obraz 304">
          <a:extLst>
            <a:ext uri="{FF2B5EF4-FFF2-40B4-BE49-F238E27FC236}">
              <a16:creationId xmlns:a16="http://schemas.microsoft.com/office/drawing/2014/main" id="{D81F0CA0-332A-48BA-829D-2107D1A8DC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2" t="10381" r="9325" b="8639"/>
        <a:stretch/>
      </xdr:blipFill>
      <xdr:spPr>
        <a:xfrm>
          <a:off x="10033001" y="238420274"/>
          <a:ext cx="602802" cy="561975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384</xdr:row>
      <xdr:rowOff>41320</xdr:rowOff>
    </xdr:from>
    <xdr:to>
      <xdr:col>4</xdr:col>
      <xdr:colOff>704850</xdr:colOff>
      <xdr:row>384</xdr:row>
      <xdr:rowOff>617502</xdr:rowOff>
    </xdr:to>
    <xdr:pic>
      <xdr:nvPicPr>
        <xdr:cNvPr id="306" name="Obraz 305">
          <a:extLst>
            <a:ext uri="{FF2B5EF4-FFF2-40B4-BE49-F238E27FC236}">
              <a16:creationId xmlns:a16="http://schemas.microsoft.com/office/drawing/2014/main" id="{66DAB887-59C6-49D6-B00D-8260386ED7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1" t="4223" r="5555" b="6666"/>
        <a:stretch/>
      </xdr:blipFill>
      <xdr:spPr>
        <a:xfrm>
          <a:off x="10052050" y="236337520"/>
          <a:ext cx="590550" cy="576182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188</xdr:row>
      <xdr:rowOff>47625</xdr:rowOff>
    </xdr:from>
    <xdr:to>
      <xdr:col>4</xdr:col>
      <xdr:colOff>704850</xdr:colOff>
      <xdr:row>188</xdr:row>
      <xdr:rowOff>657225</xdr:rowOff>
    </xdr:to>
    <xdr:pic>
      <xdr:nvPicPr>
        <xdr:cNvPr id="307" name="Obraz 306">
          <a:extLst>
            <a:ext uri="{FF2B5EF4-FFF2-40B4-BE49-F238E27FC236}">
              <a16:creationId xmlns:a16="http://schemas.microsoft.com/office/drawing/2014/main" id="{1A3A3E95-4BB2-4056-97A6-196EE1FE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3000" y="1130141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336</xdr:row>
      <xdr:rowOff>57150</xdr:rowOff>
    </xdr:from>
    <xdr:to>
      <xdr:col>4</xdr:col>
      <xdr:colOff>693083</xdr:colOff>
      <xdr:row>336</xdr:row>
      <xdr:rowOff>685092</xdr:rowOff>
    </xdr:to>
    <xdr:pic>
      <xdr:nvPicPr>
        <xdr:cNvPr id="308" name="Obraz 307">
          <a:extLst>
            <a:ext uri="{FF2B5EF4-FFF2-40B4-BE49-F238E27FC236}">
              <a16:creationId xmlns:a16="http://schemas.microsoft.com/office/drawing/2014/main" id="{0C28BEC3-4E94-4638-A9ED-4A6792126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0118725" y="205994000"/>
          <a:ext cx="512108" cy="627942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338</xdr:row>
      <xdr:rowOff>28575</xdr:rowOff>
    </xdr:from>
    <xdr:to>
      <xdr:col>4</xdr:col>
      <xdr:colOff>693083</xdr:colOff>
      <xdr:row>338</xdr:row>
      <xdr:rowOff>656517</xdr:rowOff>
    </xdr:to>
    <xdr:pic>
      <xdr:nvPicPr>
        <xdr:cNvPr id="309" name="Obraz 308">
          <a:extLst>
            <a:ext uri="{FF2B5EF4-FFF2-40B4-BE49-F238E27FC236}">
              <a16:creationId xmlns:a16="http://schemas.microsoft.com/office/drawing/2014/main" id="{C6C59E6B-EE8A-4D3B-9B78-8FFBA29EF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0118725" y="207337025"/>
          <a:ext cx="512108" cy="627942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334</xdr:row>
      <xdr:rowOff>47625</xdr:rowOff>
    </xdr:from>
    <xdr:to>
      <xdr:col>4</xdr:col>
      <xdr:colOff>706424</xdr:colOff>
      <xdr:row>335</xdr:row>
      <xdr:rowOff>1960</xdr:rowOff>
    </xdr:to>
    <xdr:pic>
      <xdr:nvPicPr>
        <xdr:cNvPr id="310" name="Obraz 309">
          <a:extLst>
            <a:ext uri="{FF2B5EF4-FFF2-40B4-BE49-F238E27FC236}">
              <a16:creationId xmlns:a16="http://schemas.microsoft.com/office/drawing/2014/main" id="{191279A2-A435-4B80-9DFC-5C5E98B38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0071100" y="204612875"/>
          <a:ext cx="573074" cy="640135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335</xdr:row>
      <xdr:rowOff>38100</xdr:rowOff>
    </xdr:from>
    <xdr:to>
      <xdr:col>4</xdr:col>
      <xdr:colOff>725474</xdr:colOff>
      <xdr:row>335</xdr:row>
      <xdr:rowOff>678235</xdr:rowOff>
    </xdr:to>
    <xdr:pic>
      <xdr:nvPicPr>
        <xdr:cNvPr id="311" name="Obraz 310">
          <a:extLst>
            <a:ext uri="{FF2B5EF4-FFF2-40B4-BE49-F238E27FC236}">
              <a16:creationId xmlns:a16="http://schemas.microsoft.com/office/drawing/2014/main" id="{2FE8F695-A2B2-4594-8EE6-8CE5025C3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0090150" y="205289150"/>
          <a:ext cx="573074" cy="640135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341</xdr:row>
      <xdr:rowOff>47624</xdr:rowOff>
    </xdr:from>
    <xdr:to>
      <xdr:col>4</xdr:col>
      <xdr:colOff>778037</xdr:colOff>
      <xdr:row>341</xdr:row>
      <xdr:rowOff>676275</xdr:rowOff>
    </xdr:to>
    <xdr:pic>
      <xdr:nvPicPr>
        <xdr:cNvPr id="312" name="Obraz 311">
          <a:extLst>
            <a:ext uri="{FF2B5EF4-FFF2-40B4-BE49-F238E27FC236}">
              <a16:creationId xmlns:a16="http://schemas.microsoft.com/office/drawing/2014/main" id="{2085EDAC-B44F-4E1F-8AFF-0A167A9B2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44" b="11872"/>
        <a:stretch/>
      </xdr:blipFill>
      <xdr:spPr>
        <a:xfrm>
          <a:off x="10013950" y="209413474"/>
          <a:ext cx="701837" cy="628651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340</xdr:row>
      <xdr:rowOff>47624</xdr:rowOff>
    </xdr:from>
    <xdr:to>
      <xdr:col>4</xdr:col>
      <xdr:colOff>771525</xdr:colOff>
      <xdr:row>340</xdr:row>
      <xdr:rowOff>619124</xdr:rowOff>
    </xdr:to>
    <xdr:pic>
      <xdr:nvPicPr>
        <xdr:cNvPr id="313" name="Obraz 312">
          <a:extLst>
            <a:ext uri="{FF2B5EF4-FFF2-40B4-BE49-F238E27FC236}">
              <a16:creationId xmlns:a16="http://schemas.microsoft.com/office/drawing/2014/main" id="{E4C1CA2F-8800-446E-93C5-58B06C4EB3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68" t="10001" r="6488" b="16656"/>
        <a:stretch/>
      </xdr:blipFill>
      <xdr:spPr>
        <a:xfrm>
          <a:off x="10052050" y="208727674"/>
          <a:ext cx="657225" cy="5715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358</xdr:row>
      <xdr:rowOff>66675</xdr:rowOff>
    </xdr:from>
    <xdr:to>
      <xdr:col>4</xdr:col>
      <xdr:colOff>758360</xdr:colOff>
      <xdr:row>358</xdr:row>
      <xdr:rowOff>647700</xdr:rowOff>
    </xdr:to>
    <xdr:pic>
      <xdr:nvPicPr>
        <xdr:cNvPr id="314" name="Obraz 313">
          <a:extLst>
            <a:ext uri="{FF2B5EF4-FFF2-40B4-BE49-F238E27FC236}">
              <a16:creationId xmlns:a16="http://schemas.microsoft.com/office/drawing/2014/main" id="{73B2D65A-B7E7-4908-894E-DEBA7731E1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8" t="17331" r="11568" b="17567"/>
        <a:stretch/>
      </xdr:blipFill>
      <xdr:spPr>
        <a:xfrm>
          <a:off x="10013950" y="219306775"/>
          <a:ext cx="682160" cy="581025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350</xdr:row>
      <xdr:rowOff>38100</xdr:rowOff>
    </xdr:from>
    <xdr:to>
      <xdr:col>4</xdr:col>
      <xdr:colOff>705481</xdr:colOff>
      <xdr:row>350</xdr:row>
      <xdr:rowOff>649985</xdr:rowOff>
    </xdr:to>
    <xdr:pic>
      <xdr:nvPicPr>
        <xdr:cNvPr id="315" name="Obraz 314">
          <a:extLst>
            <a:ext uri="{FF2B5EF4-FFF2-40B4-BE49-F238E27FC236}">
              <a16:creationId xmlns:a16="http://schemas.microsoft.com/office/drawing/2014/main" id="{9665C3D2-267F-4AFD-89E9-62F19F98FD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96"/>
        <a:stretch/>
      </xdr:blipFill>
      <xdr:spPr>
        <a:xfrm>
          <a:off x="10023475" y="213791800"/>
          <a:ext cx="619756" cy="611885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351</xdr:row>
      <xdr:rowOff>66675</xdr:rowOff>
    </xdr:from>
    <xdr:to>
      <xdr:col>4</xdr:col>
      <xdr:colOff>734056</xdr:colOff>
      <xdr:row>351</xdr:row>
      <xdr:rowOff>678560</xdr:rowOff>
    </xdr:to>
    <xdr:pic>
      <xdr:nvPicPr>
        <xdr:cNvPr id="316" name="Obraz 315">
          <a:extLst>
            <a:ext uri="{FF2B5EF4-FFF2-40B4-BE49-F238E27FC236}">
              <a16:creationId xmlns:a16="http://schemas.microsoft.com/office/drawing/2014/main" id="{0A6672CC-BE58-4766-B20E-CF18E146D4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96"/>
        <a:stretch/>
      </xdr:blipFill>
      <xdr:spPr>
        <a:xfrm>
          <a:off x="10052050" y="214506175"/>
          <a:ext cx="619756" cy="611885"/>
        </a:xfrm>
        <a:prstGeom prst="rect">
          <a:avLst/>
        </a:prstGeom>
      </xdr:spPr>
    </xdr:pic>
    <xdr:clientData/>
  </xdr:twoCellAnchor>
  <xdr:twoCellAnchor editAs="oneCell">
    <xdr:from>
      <xdr:col>4</xdr:col>
      <xdr:colOff>116344</xdr:colOff>
      <xdr:row>352</xdr:row>
      <xdr:rowOff>217031</xdr:rowOff>
    </xdr:from>
    <xdr:to>
      <xdr:col>4</xdr:col>
      <xdr:colOff>764044</xdr:colOff>
      <xdr:row>352</xdr:row>
      <xdr:rowOff>506869</xdr:rowOff>
    </xdr:to>
    <xdr:pic>
      <xdr:nvPicPr>
        <xdr:cNvPr id="317" name="Obraz 316">
          <a:extLst>
            <a:ext uri="{FF2B5EF4-FFF2-40B4-BE49-F238E27FC236}">
              <a16:creationId xmlns:a16="http://schemas.microsoft.com/office/drawing/2014/main" id="{93914A82-E3D8-4992-AEC8-24753B2150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52" r="28342"/>
        <a:stretch/>
      </xdr:blipFill>
      <xdr:spPr>
        <a:xfrm rot="3268700">
          <a:off x="10233025" y="215163400"/>
          <a:ext cx="289838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353</xdr:row>
      <xdr:rowOff>249554</xdr:rowOff>
    </xdr:from>
    <xdr:to>
      <xdr:col>4</xdr:col>
      <xdr:colOff>781050</xdr:colOff>
      <xdr:row>353</xdr:row>
      <xdr:rowOff>333374</xdr:rowOff>
    </xdr:to>
    <xdr:pic>
      <xdr:nvPicPr>
        <xdr:cNvPr id="318" name="Obraz 317">
          <a:extLst>
            <a:ext uri="{FF2B5EF4-FFF2-40B4-BE49-F238E27FC236}">
              <a16:creationId xmlns:a16="http://schemas.microsoft.com/office/drawing/2014/main" id="{78F9618A-4029-4F0B-A4AC-1DBBE8EC5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5375" y="216060654"/>
          <a:ext cx="733425" cy="8382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363</xdr:row>
      <xdr:rowOff>190194</xdr:rowOff>
    </xdr:from>
    <xdr:to>
      <xdr:col>4</xdr:col>
      <xdr:colOff>800101</xdr:colOff>
      <xdr:row>363</xdr:row>
      <xdr:rowOff>552450</xdr:rowOff>
    </xdr:to>
    <xdr:pic>
      <xdr:nvPicPr>
        <xdr:cNvPr id="319" name="Obraz 318">
          <a:extLst>
            <a:ext uri="{FF2B5EF4-FFF2-40B4-BE49-F238E27FC236}">
              <a16:creationId xmlns:a16="http://schemas.microsoft.com/office/drawing/2014/main" id="{369CBFFF-5074-442C-A762-3A94128E00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90" t="30666" r="8222" b="30889"/>
        <a:stretch/>
      </xdr:blipFill>
      <xdr:spPr>
        <a:xfrm>
          <a:off x="9956801" y="222859294"/>
          <a:ext cx="781050" cy="362256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364</xdr:row>
      <xdr:rowOff>219075</xdr:rowOff>
    </xdr:from>
    <xdr:to>
      <xdr:col>4</xdr:col>
      <xdr:colOff>809625</xdr:colOff>
      <xdr:row>364</xdr:row>
      <xdr:rowOff>581331</xdr:rowOff>
    </xdr:to>
    <xdr:pic>
      <xdr:nvPicPr>
        <xdr:cNvPr id="320" name="Obraz 319">
          <a:extLst>
            <a:ext uri="{FF2B5EF4-FFF2-40B4-BE49-F238E27FC236}">
              <a16:creationId xmlns:a16="http://schemas.microsoft.com/office/drawing/2014/main" id="{89134201-6E6F-434E-AB2B-4DF828A9BF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90" t="30666" r="8222" b="30889"/>
        <a:stretch/>
      </xdr:blipFill>
      <xdr:spPr>
        <a:xfrm>
          <a:off x="9966325" y="223573975"/>
          <a:ext cx="781050" cy="362256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365</xdr:row>
      <xdr:rowOff>85724</xdr:rowOff>
    </xdr:from>
    <xdr:to>
      <xdr:col>4</xdr:col>
      <xdr:colOff>776658</xdr:colOff>
      <xdr:row>365</xdr:row>
      <xdr:rowOff>638175</xdr:rowOff>
    </xdr:to>
    <xdr:pic>
      <xdr:nvPicPr>
        <xdr:cNvPr id="321" name="Obraz 320">
          <a:extLst>
            <a:ext uri="{FF2B5EF4-FFF2-40B4-BE49-F238E27FC236}">
              <a16:creationId xmlns:a16="http://schemas.microsoft.com/office/drawing/2014/main" id="{4FACD1D7-343C-4752-A8D8-79C992B921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77" t="25111" r="18001" b="26222"/>
        <a:stretch/>
      </xdr:blipFill>
      <xdr:spPr>
        <a:xfrm>
          <a:off x="9985375" y="224126424"/>
          <a:ext cx="729033" cy="552451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355</xdr:row>
      <xdr:rowOff>28575</xdr:rowOff>
    </xdr:from>
    <xdr:to>
      <xdr:col>4</xdr:col>
      <xdr:colOff>755809</xdr:colOff>
      <xdr:row>355</xdr:row>
      <xdr:rowOff>666750</xdr:rowOff>
    </xdr:to>
    <xdr:pic>
      <xdr:nvPicPr>
        <xdr:cNvPr id="322" name="Obraz 321">
          <a:extLst>
            <a:ext uri="{FF2B5EF4-FFF2-40B4-BE49-F238E27FC236}">
              <a16:creationId xmlns:a16="http://schemas.microsoft.com/office/drawing/2014/main" id="{8422B55D-7D26-4071-AF36-5EECBAC572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78" t="10001" r="8222" b="9999"/>
        <a:stretch/>
      </xdr:blipFill>
      <xdr:spPr>
        <a:xfrm>
          <a:off x="10023475" y="217211275"/>
          <a:ext cx="670084" cy="63817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354</xdr:row>
      <xdr:rowOff>38100</xdr:rowOff>
    </xdr:from>
    <xdr:to>
      <xdr:col>4</xdr:col>
      <xdr:colOff>765334</xdr:colOff>
      <xdr:row>354</xdr:row>
      <xdr:rowOff>676275</xdr:rowOff>
    </xdr:to>
    <xdr:pic>
      <xdr:nvPicPr>
        <xdr:cNvPr id="323" name="Obraz 322">
          <a:extLst>
            <a:ext uri="{FF2B5EF4-FFF2-40B4-BE49-F238E27FC236}">
              <a16:creationId xmlns:a16="http://schemas.microsoft.com/office/drawing/2014/main" id="{21DA858A-3BE5-4250-8738-F4D91E4E22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78" t="10001" r="8222" b="9999"/>
        <a:stretch/>
      </xdr:blipFill>
      <xdr:spPr>
        <a:xfrm>
          <a:off x="10033000" y="216535000"/>
          <a:ext cx="670084" cy="638175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356</xdr:row>
      <xdr:rowOff>28575</xdr:rowOff>
    </xdr:from>
    <xdr:to>
      <xdr:col>4</xdr:col>
      <xdr:colOff>755809</xdr:colOff>
      <xdr:row>356</xdr:row>
      <xdr:rowOff>666750</xdr:rowOff>
    </xdr:to>
    <xdr:pic>
      <xdr:nvPicPr>
        <xdr:cNvPr id="324" name="Obraz 323">
          <a:extLst>
            <a:ext uri="{FF2B5EF4-FFF2-40B4-BE49-F238E27FC236}">
              <a16:creationId xmlns:a16="http://schemas.microsoft.com/office/drawing/2014/main" id="{5B1D6A7B-74CF-440C-ADAD-77405957D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78" t="10001" r="8222" b="9999"/>
        <a:stretch/>
      </xdr:blipFill>
      <xdr:spPr>
        <a:xfrm>
          <a:off x="10023475" y="217897075"/>
          <a:ext cx="670084" cy="638175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304</xdr:row>
      <xdr:rowOff>133349</xdr:rowOff>
    </xdr:from>
    <xdr:to>
      <xdr:col>4</xdr:col>
      <xdr:colOff>714375</xdr:colOff>
      <xdr:row>304</xdr:row>
      <xdr:rowOff>638174</xdr:rowOff>
    </xdr:to>
    <xdr:pic>
      <xdr:nvPicPr>
        <xdr:cNvPr id="325" name="Obraz 324">
          <a:extLst>
            <a:ext uri="{FF2B5EF4-FFF2-40B4-BE49-F238E27FC236}">
              <a16:creationId xmlns:a16="http://schemas.microsoft.com/office/drawing/2014/main" id="{7EDDA379-B1A6-4A53-A8E0-0928FDE69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7300" y="186988449"/>
          <a:ext cx="504825" cy="504825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357</xdr:row>
      <xdr:rowOff>55356</xdr:rowOff>
    </xdr:from>
    <xdr:to>
      <xdr:col>4</xdr:col>
      <xdr:colOff>714375</xdr:colOff>
      <xdr:row>357</xdr:row>
      <xdr:rowOff>647700</xdr:rowOff>
    </xdr:to>
    <xdr:pic>
      <xdr:nvPicPr>
        <xdr:cNvPr id="326" name="Obraz 325">
          <a:extLst>
            <a:ext uri="{FF2B5EF4-FFF2-40B4-BE49-F238E27FC236}">
              <a16:creationId xmlns:a16="http://schemas.microsoft.com/office/drawing/2014/main" id="{6C0D30A4-44F8-4DCE-B19C-12B0ED99E2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66" t="15110" r="12889" b="15112"/>
        <a:stretch/>
      </xdr:blipFill>
      <xdr:spPr>
        <a:xfrm>
          <a:off x="10071100" y="218609656"/>
          <a:ext cx="581025" cy="59234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305</xdr:row>
      <xdr:rowOff>9524</xdr:rowOff>
    </xdr:from>
    <xdr:to>
      <xdr:col>4</xdr:col>
      <xdr:colOff>742950</xdr:colOff>
      <xdr:row>306</xdr:row>
      <xdr:rowOff>20470</xdr:rowOff>
    </xdr:to>
    <xdr:pic>
      <xdr:nvPicPr>
        <xdr:cNvPr id="327" name="Obraz 326" descr="Znalezione obrazy dla zapytania service">
          <a:extLst>
            <a:ext uri="{FF2B5EF4-FFF2-40B4-BE49-F238E27FC236}">
              <a16:creationId xmlns:a16="http://schemas.microsoft.com/office/drawing/2014/main" id="{E0FAE084-53A4-4592-9BCD-34EBCA7FB7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00" r="27833"/>
        <a:stretch/>
      </xdr:blipFill>
      <xdr:spPr bwMode="auto">
        <a:xfrm>
          <a:off x="10128250" y="187550424"/>
          <a:ext cx="552450" cy="696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</xdr:colOff>
      <xdr:row>299</xdr:row>
      <xdr:rowOff>114299</xdr:rowOff>
    </xdr:from>
    <xdr:to>
      <xdr:col>4</xdr:col>
      <xdr:colOff>833105</xdr:colOff>
      <xdr:row>299</xdr:row>
      <xdr:rowOff>581024</xdr:rowOff>
    </xdr:to>
    <xdr:pic>
      <xdr:nvPicPr>
        <xdr:cNvPr id="328" name="Obraz 327">
          <a:extLst>
            <a:ext uri="{FF2B5EF4-FFF2-40B4-BE49-F238E27FC236}">
              <a16:creationId xmlns:a16="http://schemas.microsoft.com/office/drawing/2014/main" id="{D4766BED-95F9-46A6-BB61-FC5ECC1C0E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111" b="19555"/>
        <a:stretch/>
      </xdr:blipFill>
      <xdr:spPr>
        <a:xfrm>
          <a:off x="9956800" y="183540399"/>
          <a:ext cx="814055" cy="466725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295</xdr:row>
      <xdr:rowOff>47625</xdr:rowOff>
    </xdr:from>
    <xdr:to>
      <xdr:col>4</xdr:col>
      <xdr:colOff>585692</xdr:colOff>
      <xdr:row>295</xdr:row>
      <xdr:rowOff>659466</xdr:rowOff>
    </xdr:to>
    <xdr:pic>
      <xdr:nvPicPr>
        <xdr:cNvPr id="329" name="110 Imagen">
          <a:extLst>
            <a:ext uri="{FF2B5EF4-FFF2-40B4-BE49-F238E27FC236}">
              <a16:creationId xmlns:a16="http://schemas.microsoft.com/office/drawing/2014/main" id="{87002FAD-262C-427E-8439-9549BA81B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3975" y="180730525"/>
          <a:ext cx="309467" cy="611841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297</xdr:row>
      <xdr:rowOff>38100</xdr:rowOff>
    </xdr:from>
    <xdr:to>
      <xdr:col>4</xdr:col>
      <xdr:colOff>576167</xdr:colOff>
      <xdr:row>297</xdr:row>
      <xdr:rowOff>649941</xdr:rowOff>
    </xdr:to>
    <xdr:pic>
      <xdr:nvPicPr>
        <xdr:cNvPr id="330" name="110 Imagen">
          <a:extLst>
            <a:ext uri="{FF2B5EF4-FFF2-40B4-BE49-F238E27FC236}">
              <a16:creationId xmlns:a16="http://schemas.microsoft.com/office/drawing/2014/main" id="{8A46D689-41DC-4B40-B050-F77BEBFF9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4450" y="182092600"/>
          <a:ext cx="309467" cy="611841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303</xdr:row>
      <xdr:rowOff>9524</xdr:rowOff>
    </xdr:from>
    <xdr:to>
      <xdr:col>4</xdr:col>
      <xdr:colOff>752475</xdr:colOff>
      <xdr:row>303</xdr:row>
      <xdr:rowOff>666749</xdr:rowOff>
    </xdr:to>
    <xdr:pic>
      <xdr:nvPicPr>
        <xdr:cNvPr id="331" name="Obraz 330">
          <a:extLst>
            <a:ext uri="{FF2B5EF4-FFF2-40B4-BE49-F238E27FC236}">
              <a16:creationId xmlns:a16="http://schemas.microsoft.com/office/drawing/2014/main" id="{AC0202E9-9EEC-4C45-93CC-001DA4A55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3000" y="186178824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220</xdr:row>
      <xdr:rowOff>38162</xdr:rowOff>
    </xdr:from>
    <xdr:to>
      <xdr:col>4</xdr:col>
      <xdr:colOff>533400</xdr:colOff>
      <xdr:row>220</xdr:row>
      <xdr:rowOff>647699</xdr:rowOff>
    </xdr:to>
    <xdr:pic>
      <xdr:nvPicPr>
        <xdr:cNvPr id="332" name="Obraz 331">
          <a:extLst>
            <a:ext uri="{FF2B5EF4-FFF2-40B4-BE49-F238E27FC236}">
              <a16:creationId xmlns:a16="http://schemas.microsoft.com/office/drawing/2014/main" id="{35581A3F-F0B1-4C78-BCE3-30C8364660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67" t="6666" r="35111" b="12222"/>
        <a:stretch/>
      </xdr:blipFill>
      <xdr:spPr>
        <a:xfrm>
          <a:off x="10213975" y="134131112"/>
          <a:ext cx="257175" cy="609537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221</xdr:row>
      <xdr:rowOff>47625</xdr:rowOff>
    </xdr:from>
    <xdr:to>
      <xdr:col>4</xdr:col>
      <xdr:colOff>523875</xdr:colOff>
      <xdr:row>221</xdr:row>
      <xdr:rowOff>657162</xdr:rowOff>
    </xdr:to>
    <xdr:pic>
      <xdr:nvPicPr>
        <xdr:cNvPr id="333" name="Obraz 332">
          <a:extLst>
            <a:ext uri="{FF2B5EF4-FFF2-40B4-BE49-F238E27FC236}">
              <a16:creationId xmlns:a16="http://schemas.microsoft.com/office/drawing/2014/main" id="{66E0C7CC-A30E-4025-A761-B01F255D9F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67" t="6666" r="35111" b="12222"/>
        <a:stretch/>
      </xdr:blipFill>
      <xdr:spPr>
        <a:xfrm>
          <a:off x="10204450" y="134826375"/>
          <a:ext cx="257175" cy="609537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104776</xdr:colOff>
      <xdr:row>372</xdr:row>
      <xdr:rowOff>45274</xdr:rowOff>
    </xdr:from>
    <xdr:to>
      <xdr:col>4</xdr:col>
      <xdr:colOff>752476</xdr:colOff>
      <xdr:row>372</xdr:row>
      <xdr:rowOff>676275</xdr:rowOff>
    </xdr:to>
    <xdr:pic>
      <xdr:nvPicPr>
        <xdr:cNvPr id="334" name="Obraz 333">
          <a:extLst>
            <a:ext uri="{FF2B5EF4-FFF2-40B4-BE49-F238E27FC236}">
              <a16:creationId xmlns:a16="http://schemas.microsoft.com/office/drawing/2014/main" id="{C9BC7F37-C080-4048-B4BB-4EC561EA9F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6" t="6831" r="5355" b="5023"/>
        <a:stretch/>
      </xdr:blipFill>
      <xdr:spPr>
        <a:xfrm>
          <a:off x="10042526" y="228111874"/>
          <a:ext cx="647700" cy="631001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134</xdr:row>
      <xdr:rowOff>190273</xdr:rowOff>
    </xdr:from>
    <xdr:to>
      <xdr:col>4</xdr:col>
      <xdr:colOff>809625</xdr:colOff>
      <xdr:row>134</xdr:row>
      <xdr:rowOff>523874</xdr:rowOff>
    </xdr:to>
    <xdr:pic>
      <xdr:nvPicPr>
        <xdr:cNvPr id="335" name="Obraz 334">
          <a:extLst>
            <a:ext uri="{FF2B5EF4-FFF2-40B4-BE49-F238E27FC236}">
              <a16:creationId xmlns:a16="http://schemas.microsoft.com/office/drawing/2014/main" id="{4C7D1E1C-160B-4E32-9358-ED4DCAD1CB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7" t="29333" r="4333" b="28500"/>
        <a:stretch/>
      </xdr:blipFill>
      <xdr:spPr>
        <a:xfrm>
          <a:off x="10023475" y="81540123"/>
          <a:ext cx="723900" cy="333601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123826</xdr:colOff>
      <xdr:row>255</xdr:row>
      <xdr:rowOff>45410</xdr:rowOff>
    </xdr:from>
    <xdr:to>
      <xdr:col>4</xdr:col>
      <xdr:colOff>683209</xdr:colOff>
      <xdr:row>255</xdr:row>
      <xdr:rowOff>647700</xdr:rowOff>
    </xdr:to>
    <xdr:pic>
      <xdr:nvPicPr>
        <xdr:cNvPr id="336" name="Obraz 335">
          <a:extLst>
            <a:ext uri="{FF2B5EF4-FFF2-40B4-BE49-F238E27FC236}">
              <a16:creationId xmlns:a16="http://schemas.microsoft.com/office/drawing/2014/main" id="{90863C17-750F-49BA-A4A3-A24FA93EA5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24"/>
        <a:stretch/>
      </xdr:blipFill>
      <xdr:spPr>
        <a:xfrm>
          <a:off x="10061576" y="154921910"/>
          <a:ext cx="559383" cy="60229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256</xdr:row>
      <xdr:rowOff>38100</xdr:rowOff>
    </xdr:from>
    <xdr:to>
      <xdr:col>4</xdr:col>
      <xdr:colOff>692733</xdr:colOff>
      <xdr:row>256</xdr:row>
      <xdr:rowOff>640390</xdr:rowOff>
    </xdr:to>
    <xdr:pic>
      <xdr:nvPicPr>
        <xdr:cNvPr id="337" name="Obraz 336">
          <a:extLst>
            <a:ext uri="{FF2B5EF4-FFF2-40B4-BE49-F238E27FC236}">
              <a16:creationId xmlns:a16="http://schemas.microsoft.com/office/drawing/2014/main" id="{78A2E1A5-29B9-482F-9452-66256243C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24"/>
        <a:stretch/>
      </xdr:blipFill>
      <xdr:spPr>
        <a:xfrm>
          <a:off x="10071100" y="155600400"/>
          <a:ext cx="559383" cy="602290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257</xdr:row>
      <xdr:rowOff>57150</xdr:rowOff>
    </xdr:from>
    <xdr:to>
      <xdr:col>4</xdr:col>
      <xdr:colOff>702258</xdr:colOff>
      <xdr:row>257</xdr:row>
      <xdr:rowOff>659440</xdr:rowOff>
    </xdr:to>
    <xdr:pic>
      <xdr:nvPicPr>
        <xdr:cNvPr id="338" name="Obraz 337">
          <a:extLst>
            <a:ext uri="{FF2B5EF4-FFF2-40B4-BE49-F238E27FC236}">
              <a16:creationId xmlns:a16="http://schemas.microsoft.com/office/drawing/2014/main" id="{35FB1654-0294-4AAD-B7FA-25229C601B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24"/>
        <a:stretch/>
      </xdr:blipFill>
      <xdr:spPr>
        <a:xfrm>
          <a:off x="10080625" y="156305250"/>
          <a:ext cx="559383" cy="602290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399</xdr:row>
      <xdr:rowOff>9525</xdr:rowOff>
    </xdr:from>
    <xdr:to>
      <xdr:col>4</xdr:col>
      <xdr:colOff>552450</xdr:colOff>
      <xdr:row>399</xdr:row>
      <xdr:rowOff>658762</xdr:rowOff>
    </xdr:to>
    <xdr:pic>
      <xdr:nvPicPr>
        <xdr:cNvPr id="339" name="150 Imagen">
          <a:extLst>
            <a:ext uri="{FF2B5EF4-FFF2-40B4-BE49-F238E27FC236}">
              <a16:creationId xmlns:a16="http://schemas.microsoft.com/office/drawing/2014/main" id="{5EA06E13-ED10-412E-A77C-0B183084E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3025" y="244941725"/>
          <a:ext cx="257175" cy="6492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402</xdr:row>
      <xdr:rowOff>78068</xdr:rowOff>
    </xdr:from>
    <xdr:to>
      <xdr:col>4</xdr:col>
      <xdr:colOff>838200</xdr:colOff>
      <xdr:row>402</xdr:row>
      <xdr:rowOff>647700</xdr:rowOff>
    </xdr:to>
    <xdr:pic>
      <xdr:nvPicPr>
        <xdr:cNvPr id="340" name="Obraz 339">
          <a:extLst>
            <a:ext uri="{FF2B5EF4-FFF2-40B4-BE49-F238E27FC236}">
              <a16:creationId xmlns:a16="http://schemas.microsoft.com/office/drawing/2014/main" id="{157FF804-D968-4DAA-ADA3-C96E8B14F9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60" t="18074" r="8148" b="22666"/>
        <a:stretch/>
      </xdr:blipFill>
      <xdr:spPr>
        <a:xfrm>
          <a:off x="10001250" y="247067668"/>
          <a:ext cx="774700" cy="569632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77</xdr:row>
      <xdr:rowOff>38100</xdr:rowOff>
    </xdr:from>
    <xdr:to>
      <xdr:col>4</xdr:col>
      <xdr:colOff>794743</xdr:colOff>
      <xdr:row>77</xdr:row>
      <xdr:rowOff>654648</xdr:rowOff>
    </xdr:to>
    <xdr:pic>
      <xdr:nvPicPr>
        <xdr:cNvPr id="341" name="Obraz 340">
          <a:extLst>
            <a:ext uri="{FF2B5EF4-FFF2-40B4-BE49-F238E27FC236}">
              <a16:creationId xmlns:a16="http://schemas.microsoft.com/office/drawing/2014/main" id="{819305E0-71F5-4099-AC72-35E146380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8400" y="44792900"/>
          <a:ext cx="674093" cy="616548"/>
        </a:xfrm>
        <a:prstGeom prst="rect">
          <a:avLst/>
        </a:prstGeom>
      </xdr:spPr>
    </xdr:pic>
    <xdr:clientData/>
  </xdr:twoCellAnchor>
  <xdr:oneCellAnchor>
    <xdr:from>
      <xdr:col>4</xdr:col>
      <xdr:colOff>114300</xdr:colOff>
      <xdr:row>62</xdr:row>
      <xdr:rowOff>107950</xdr:rowOff>
    </xdr:from>
    <xdr:ext cx="716490" cy="514350"/>
    <xdr:pic>
      <xdr:nvPicPr>
        <xdr:cNvPr id="342" name="25 Imagen">
          <a:extLst>
            <a:ext uri="{FF2B5EF4-FFF2-40B4-BE49-F238E27FC236}">
              <a16:creationId xmlns:a16="http://schemas.microsoft.com/office/drawing/2014/main" id="{45F988E5-E9E8-4D48-917B-E08C65FC8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2050" y="37134800"/>
          <a:ext cx="716490" cy="514350"/>
        </a:xfrm>
        <a:prstGeom prst="rect">
          <a:avLst/>
        </a:prstGeom>
      </xdr:spPr>
    </xdr:pic>
    <xdr:clientData/>
  </xdr:oneCellAnchor>
  <xdr:twoCellAnchor editAs="oneCell">
    <xdr:from>
      <xdr:col>4</xdr:col>
      <xdr:colOff>38101</xdr:colOff>
      <xdr:row>418</xdr:row>
      <xdr:rowOff>164800</xdr:rowOff>
    </xdr:from>
    <xdr:to>
      <xdr:col>4</xdr:col>
      <xdr:colOff>787400</xdr:colOff>
      <xdr:row>418</xdr:row>
      <xdr:rowOff>571499</xdr:rowOff>
    </xdr:to>
    <xdr:pic>
      <xdr:nvPicPr>
        <xdr:cNvPr id="343" name="Obraz 342">
          <a:extLst>
            <a:ext uri="{FF2B5EF4-FFF2-40B4-BE49-F238E27FC236}">
              <a16:creationId xmlns:a16="http://schemas.microsoft.com/office/drawing/2014/main" id="{06DFCC7C-9042-4D6C-9150-0BC7C8C05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5851" y="255663400"/>
          <a:ext cx="749299" cy="406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50800</xdr:colOff>
      <xdr:row>417</xdr:row>
      <xdr:rowOff>114300</xdr:rowOff>
    </xdr:from>
    <xdr:to>
      <xdr:col>4</xdr:col>
      <xdr:colOff>823809</xdr:colOff>
      <xdr:row>417</xdr:row>
      <xdr:rowOff>590550</xdr:rowOff>
    </xdr:to>
    <xdr:pic>
      <xdr:nvPicPr>
        <xdr:cNvPr id="344" name="Obraz 343">
          <a:extLst>
            <a:ext uri="{FF2B5EF4-FFF2-40B4-BE49-F238E27FC236}">
              <a16:creationId xmlns:a16="http://schemas.microsoft.com/office/drawing/2014/main" id="{28E230C7-CCCE-47D8-BD03-AA7382CD6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8550" y="254927100"/>
          <a:ext cx="773009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247650</xdr:colOff>
      <xdr:row>88</xdr:row>
      <xdr:rowOff>69850</xdr:rowOff>
    </xdr:from>
    <xdr:ext cx="371475" cy="557533"/>
    <xdr:pic>
      <xdr:nvPicPr>
        <xdr:cNvPr id="345" name="296 Imagen">
          <a:extLst>
            <a:ext uri="{FF2B5EF4-FFF2-40B4-BE49-F238E27FC236}">
              <a16:creationId xmlns:a16="http://schemas.microsoft.com/office/drawing/2014/main" id="{EB72EC44-43E4-4A29-BDD5-A7EA99056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5400" y="51530250"/>
          <a:ext cx="371475" cy="557533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iotr/Documents/ERONE/CDVI%20Polska/Cenniki/Dystrybucja/Internal%20Pricelist%20of%20CDVI_1605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PRICE 2018"/>
      <sheetName val="DYSTRYBUCJA 2018"/>
      <sheetName val="Distribución 2"/>
      <sheetName val="Distribución 3"/>
      <sheetName val="Otros"/>
      <sheetName val="CDVI Interco prices"/>
      <sheetName val="KALKULACJA"/>
      <sheetName val="Arkusz1"/>
      <sheetName val="Arkusz2"/>
    </sheetNames>
    <sheetDataSet>
      <sheetData sheetId="0">
        <row r="1">
          <cell r="A1" t="str">
            <v xml:space="preserve">DYSTRYBUCJA 2018 </v>
          </cell>
        </row>
        <row r="2">
          <cell r="A2" t="str">
            <v>KONTROLA DOSTĘPU</v>
          </cell>
          <cell r="B2"/>
          <cell r="C2"/>
          <cell r="D2"/>
        </row>
        <row r="3">
          <cell r="A3"/>
          <cell r="B3"/>
          <cell r="C3"/>
          <cell r="D3"/>
        </row>
        <row r="6">
          <cell r="A6" t="str">
            <v>A22</v>
          </cell>
          <cell r="B6" t="str">
            <v>F0115000002</v>
          </cell>
          <cell r="C6" t="str">
            <v>CENTRALA ATRIUM, 2 DRZWI, SERWER WWW (WBUDOWANY ZASILACZ)</v>
          </cell>
          <cell r="D6">
            <v>2976.1904761904757</v>
          </cell>
        </row>
        <row r="7">
          <cell r="A7" t="str">
            <v>APS80</v>
          </cell>
          <cell r="B7" t="str">
            <v>F0302000011</v>
          </cell>
          <cell r="C7" t="str">
            <v>ZASILACZ ATRIUM 3A, 80W</v>
          </cell>
          <cell r="D7">
            <v>547.61904761904759</v>
          </cell>
        </row>
        <row r="8">
          <cell r="A8" t="str">
            <v>A22NB</v>
          </cell>
          <cell r="B8" t="str">
            <v>F0115000001</v>
          </cell>
          <cell r="C8" t="str">
            <v>CENTRALA ATRIUM, 2 DRZWI, SERWER WWW (brak zasilacza i obudowy)</v>
          </cell>
          <cell r="D8">
            <v>2261.9047619047615</v>
          </cell>
        </row>
        <row r="9">
          <cell r="A9" t="str">
            <v>AIOM</v>
          </cell>
          <cell r="B9" t="str">
            <v>F0111000125</v>
          </cell>
          <cell r="C9" t="str">
            <v>MODUŁ WEJŚĆ / WYJŚĆ ATRIUM</v>
          </cell>
          <cell r="D9">
            <v>2380.9523809523807</v>
          </cell>
        </row>
        <row r="10">
          <cell r="A10" t="str">
            <v>R125USB</v>
          </cell>
          <cell r="B10" t="str">
            <v>F0103000115-A</v>
          </cell>
          <cell r="C10" t="str">
            <v>CZYTNIK KART DO KOMPUTERA NA USB 125KHZ</v>
          </cell>
          <cell r="D10">
            <v>499.99999999999994</v>
          </cell>
        </row>
        <row r="11">
          <cell r="A11" t="str">
            <v>R1356USB</v>
          </cell>
          <cell r="B11" t="str">
            <v>F0108000040</v>
          </cell>
          <cell r="C11" t="str">
            <v>CZYTNIK KART DO KOMPUTERA NA USB MIFARE 13,56MHZ</v>
          </cell>
          <cell r="D11">
            <v>499.99999999999994</v>
          </cell>
        </row>
        <row r="12">
          <cell r="A12" t="str">
            <v>R125USBH</v>
          </cell>
          <cell r="B12"/>
          <cell r="C12" t="str">
            <v>CZYTNIK KART DO KOMPUTERA NA USB HID</v>
          </cell>
          <cell r="D12"/>
        </row>
        <row r="13">
          <cell r="A13" t="str">
            <v>B7AH</v>
          </cell>
          <cell r="B13" t="str">
            <v>C3202B001</v>
          </cell>
          <cell r="C13" t="str">
            <v>BATERIA  12V. / 7Ah</v>
          </cell>
          <cell r="D13">
            <v>166.66666666666666</v>
          </cell>
        </row>
        <row r="16">
          <cell r="A16" t="str">
            <v>CTVPACK21TR</v>
          </cell>
          <cell r="B16" t="str">
            <v>F0111000048-A</v>
          </cell>
          <cell r="C16" t="str">
            <v xml:space="preserve">KIT KONTROLER CTV900A + EXPANDER CAA470A + TR2475 + TR1640 </v>
          </cell>
          <cell r="D16">
            <v>0</v>
          </cell>
        </row>
        <row r="17">
          <cell r="A17" t="str">
            <v>CTV900A</v>
          </cell>
          <cell r="B17" t="str">
            <v>F0111000028-A</v>
          </cell>
          <cell r="C17" t="str">
            <v>CENTAUR KONTROLER CTV900A + METALOWA OBUDOWA</v>
          </cell>
          <cell r="D17">
            <v>3095.238095238095</v>
          </cell>
        </row>
        <row r="18">
          <cell r="A18" t="str">
            <v>CTV900ATR</v>
          </cell>
          <cell r="B18" t="str">
            <v>F0111000060-A</v>
          </cell>
          <cell r="C18" t="str">
            <v>KIT CENTAUR KONTROLER CTV900A + TR2475 + METALOWA OBUDOWA</v>
          </cell>
          <cell r="D18">
            <v>3883.8571428571427</v>
          </cell>
        </row>
        <row r="19">
          <cell r="A19" t="str">
            <v>CAA470A</v>
          </cell>
          <cell r="B19" t="str">
            <v>F0111000029-A</v>
          </cell>
          <cell r="C19" t="str">
            <v>CENTAUR EXPANDER CAA470A + METALOWA OBUDOWA</v>
          </cell>
          <cell r="D19">
            <v>2214.2857142857142</v>
          </cell>
        </row>
        <row r="20">
          <cell r="A20" t="str">
            <v>CAA470ATR</v>
          </cell>
          <cell r="B20" t="str">
            <v>F0111000059-A</v>
          </cell>
          <cell r="C20" t="str">
            <v>KIT CENTAUR EXPANDER CAA470A + TR1640 + METALOWA OBUDOWA</v>
          </cell>
          <cell r="D20">
            <v>2970</v>
          </cell>
        </row>
        <row r="21">
          <cell r="A21" t="str">
            <v>CAETHRA</v>
          </cell>
          <cell r="B21" t="str">
            <v>F0111000014</v>
          </cell>
          <cell r="C21" t="str">
            <v>KONWERTER TCP-IP / RS232</v>
          </cell>
          <cell r="D21">
            <v>959.54761904761892</v>
          </cell>
        </row>
        <row r="22">
          <cell r="A22" t="str">
            <v>RSIP</v>
          </cell>
          <cell r="B22" t="str">
            <v>F0111000210</v>
          </cell>
          <cell r="C22" t="str">
            <v>KONWERTER TCP-IP / RS232</v>
          </cell>
          <cell r="D22"/>
        </row>
        <row r="23">
          <cell r="A23" t="str">
            <v>CAA110P</v>
          </cell>
          <cell r="B23" t="str">
            <v>F0111000012</v>
          </cell>
          <cell r="C23" t="str">
            <v>MODUŁ STEROWANIA ELEKTROZAMKIEM</v>
          </cell>
          <cell r="D23">
            <v>471.7619047619047</v>
          </cell>
        </row>
        <row r="24">
          <cell r="A24" t="str">
            <v>CAA460P</v>
          </cell>
          <cell r="B24" t="str">
            <v>F0111000032</v>
          </cell>
          <cell r="C24" t="str">
            <v>MODUŁ ROZSZERZENIA 7 PRZEKAŹNIKÓW Z METALOWĄ OBUDOWĄ</v>
          </cell>
          <cell r="D24">
            <v>2190.9523809523807</v>
          </cell>
        </row>
        <row r="25">
          <cell r="A25" t="str">
            <v>CAA480A</v>
          </cell>
          <cell r="B25" t="str">
            <v>F0111000030</v>
          </cell>
          <cell r="C25" t="str">
            <v>MODUŁ WINDY 16 PRZEKAŹNIKÓW Z METALOWĄ OBUDOWĄ</v>
          </cell>
          <cell r="D25">
            <v>3564</v>
          </cell>
        </row>
        <row r="26">
          <cell r="A26" t="str">
            <v>CAA482P</v>
          </cell>
          <cell r="B26" t="str">
            <v>F0111000007</v>
          </cell>
          <cell r="C26" t="str">
            <v>MODUŁ RAPORTOWANIA DESTYNACJI MODUŁU WINDY</v>
          </cell>
          <cell r="D26">
            <v>3118.4999999999995</v>
          </cell>
        </row>
        <row r="27">
          <cell r="A27" t="str">
            <v>CS-GLOBAL6</v>
          </cell>
          <cell r="B27" t="str">
            <v xml:space="preserve">F0111000221 </v>
          </cell>
          <cell r="C27" t="str">
            <v>CENTAUR 6,0 - LICENCJA SOFTWARE GLOBAL</v>
          </cell>
          <cell r="D27">
            <v>49004.999999999993</v>
          </cell>
        </row>
        <row r="28">
          <cell r="A28" t="str">
            <v>CS-ENT6</v>
          </cell>
          <cell r="B28" t="str">
            <v>F0111000218</v>
          </cell>
          <cell r="C28" t="str">
            <v>CENTAUR 6,0 - LICENCJA SOFTWARE ENTERPRISE</v>
          </cell>
          <cell r="D28">
            <v>46921.404761904763</v>
          </cell>
        </row>
        <row r="29">
          <cell r="A29" t="str">
            <v>CS-PRO6</v>
          </cell>
          <cell r="B29" t="str">
            <v>F0111000223</v>
          </cell>
          <cell r="C29" t="str">
            <v>CENTAUR 6,0 - LICENCA SOFTWARE PROFESSIONAL</v>
          </cell>
          <cell r="D29">
            <v>9830.4047619047615</v>
          </cell>
        </row>
        <row r="30">
          <cell r="A30" t="str">
            <v>CS-STD6</v>
          </cell>
          <cell r="B30" t="str">
            <v xml:space="preserve">F0111000219 </v>
          </cell>
          <cell r="C30" t="str">
            <v>CENTAUR 6,0 - LICENCJA SOFTWARE STANDARD</v>
          </cell>
          <cell r="D30">
            <v>2227.4999999999995</v>
          </cell>
        </row>
        <row r="31">
          <cell r="A31" t="str">
            <v>CS-WS6</v>
          </cell>
          <cell r="B31" t="str">
            <v>F0111000222</v>
          </cell>
          <cell r="C31" t="str">
            <v>CENTAUR 6,0 - LICENCJA DODATKOWE STANOWISKO DLA STACJI ROBOCZEJ</v>
          </cell>
          <cell r="D31">
            <v>2227.4999999999995</v>
          </cell>
        </row>
        <row r="41">
          <cell r="A41" t="str">
            <v>CZYTNIKI ZBLIŻENIOWE 125KHZ WIEGAND</v>
          </cell>
          <cell r="B41"/>
          <cell r="C41"/>
        </row>
        <row r="42">
          <cell r="A42" t="str">
            <v>DGLIFWLC</v>
          </cell>
          <cell r="B42" t="str">
            <v>F0101000053</v>
          </cell>
          <cell r="C42" t="str">
            <v>CZYTNIK KART ZBLIŻENIOWY ZE STALI NIERDZEWNEJ WIEGAND - DIGIPROX®</v>
          </cell>
          <cell r="D42">
            <v>988.09523809523796</v>
          </cell>
        </row>
        <row r="43">
          <cell r="A43" t="str">
            <v>DGLIWLC</v>
          </cell>
          <cell r="B43" t="str">
            <v>F0101000054</v>
          </cell>
          <cell r="C43" t="str">
            <v>CZYTNIK KART ZE STALI NIERDZEWNEJ WIEGAND - DIGIPROX®</v>
          </cell>
          <cell r="D43">
            <v>988.09523809523796</v>
          </cell>
        </row>
        <row r="44">
          <cell r="A44" t="str">
            <v>DGLPTWLC</v>
          </cell>
          <cell r="B44" t="str">
            <v>F0101000058</v>
          </cell>
          <cell r="C44" t="str">
            <v>GRZYBKOWY CZYTNIK ZBLIŻENIOWY Z POLIWĘGLANU 125 KHZ - DIGIPROX®</v>
          </cell>
          <cell r="D44">
            <v>761.90476190476181</v>
          </cell>
        </row>
        <row r="45">
          <cell r="A45" t="str">
            <v>MOONARWB</v>
          </cell>
          <cell r="B45" t="str">
            <v>F0101000085</v>
          </cell>
          <cell r="C45" t="str">
            <v>CZYTNIK ZBLIŻENIOWY 125KHZ BIAŁY / CZARNY -PODTYNKOWY</v>
          </cell>
          <cell r="D45">
            <v>525.47619047619037</v>
          </cell>
        </row>
        <row r="46">
          <cell r="A46" t="str">
            <v>NANOPB</v>
          </cell>
          <cell r="B46" t="str">
            <v>F0101000070</v>
          </cell>
          <cell r="C46" t="str">
            <v>CZYTNIK ZBLIŻENIOWY 125KHZ NANO CZARNY</v>
          </cell>
          <cell r="D46">
            <v>491.19047619047615</v>
          </cell>
        </row>
        <row r="47">
          <cell r="A47" t="str">
            <v>NANOPW</v>
          </cell>
          <cell r="B47" t="str">
            <v>F0101000066</v>
          </cell>
          <cell r="C47" t="str">
            <v>CZYTNIK ZBLIŻENIOWY 125KHZ NANO BIAŁY</v>
          </cell>
          <cell r="D47">
            <v>491.19047619047615</v>
          </cell>
        </row>
        <row r="48">
          <cell r="A48" t="str">
            <v>SOLARKPB</v>
          </cell>
          <cell r="B48" t="str">
            <v>F0101000074</v>
          </cell>
          <cell r="C48" t="str">
            <v>BIAŁY 125KHZ CZYTNIK ZBLIŻENIOWY w PODWÓJNEJ TECHNOLOGII DIGICODE®</v>
          </cell>
          <cell r="D48">
            <v>1485</v>
          </cell>
        </row>
        <row r="49">
          <cell r="A49" t="str">
            <v>SOLARKPW</v>
          </cell>
          <cell r="B49" t="str">
            <v>F0101000072</v>
          </cell>
          <cell r="C49" t="str">
            <v>CZARNY 125KHZ CZYTNIK ZBLIŻENIOWY w PODWÓJNEJ TECHNOLOGII DIGICODE®</v>
          </cell>
          <cell r="D49">
            <v>1485</v>
          </cell>
        </row>
        <row r="50">
          <cell r="A50" t="str">
            <v>SOLARPB</v>
          </cell>
          <cell r="B50" t="str">
            <v>F0101000069</v>
          </cell>
          <cell r="C50" t="str">
            <v>CZYTNIK ZBLIŻENIOWY 125KHZ BIAŁY</v>
          </cell>
          <cell r="D50">
            <v>571.14285714285711</v>
          </cell>
        </row>
        <row r="51">
          <cell r="A51" t="str">
            <v>SOLARPW</v>
          </cell>
          <cell r="B51" t="str">
            <v>F0101000065</v>
          </cell>
          <cell r="C51" t="str">
            <v>CZYTNIK ZBLIŻENIOWY 125KHZ CZARNY</v>
          </cell>
          <cell r="D51">
            <v>571.14285714285711</v>
          </cell>
        </row>
        <row r="52">
          <cell r="A52" t="str">
            <v>STARPB</v>
          </cell>
          <cell r="B52" t="str">
            <v>F0101000068</v>
          </cell>
          <cell r="C52" t="str">
            <v>CZYTNIK ZBLIŻENIOWY 125 KHZ BIAŁY, WĄSKI</v>
          </cell>
          <cell r="D52">
            <v>571.14285714285711</v>
          </cell>
        </row>
        <row r="53">
          <cell r="A53" t="str">
            <v>STARPW</v>
          </cell>
          <cell r="B53" t="str">
            <v>F0101000064</v>
          </cell>
          <cell r="C53" t="str">
            <v>CZYTNIK ZBLIŻENIOWY 125 KHZ CZARNY, WĄSKI</v>
          </cell>
          <cell r="D53">
            <v>571.14285714285711</v>
          </cell>
        </row>
        <row r="54">
          <cell r="A54" t="str">
            <v>KCPROXWLC</v>
          </cell>
          <cell r="B54" t="str">
            <v>F01030000102</v>
          </cell>
          <cell r="C54" t="str">
            <v>CZYTNIK ZBLIŻENIOWY W PODWÓJNEJ TECHNOLOGII DIGICODE® / 125 KHZ WIEGAND STAL NIERDZEWNA</v>
          </cell>
          <cell r="D54">
            <v>1547.6190476190475</v>
          </cell>
        </row>
        <row r="56">
          <cell r="A56" t="str">
            <v>CZYTNIKI MIFARE® 13,56 MHZ WIEGAND</v>
          </cell>
          <cell r="B56"/>
          <cell r="C56"/>
        </row>
        <row r="57">
          <cell r="A57" t="str">
            <v>DGLIMWLC</v>
          </cell>
          <cell r="B57" t="str">
            <v>F0101000063</v>
          </cell>
          <cell r="C57" t="str">
            <v>CZYTNIK MIFARE® ZE STALI NIERDZEWNEJ WIEGAND WANDALOODPORNY - DIGIPROX®</v>
          </cell>
          <cell r="D57">
            <v>1190.4761904761904</v>
          </cell>
        </row>
        <row r="58">
          <cell r="A58" t="str">
            <v>DGMW</v>
          </cell>
          <cell r="B58" t="str">
            <v>F0101000059</v>
          </cell>
          <cell r="C58" t="str">
            <v>GRZYBKOWY CZYTNIK WIEGAND MIFARE®</v>
          </cell>
          <cell r="D58">
            <v>976.19047619047615</v>
          </cell>
        </row>
        <row r="59">
          <cell r="A59" t="str">
            <v>SOLARMBD</v>
          </cell>
          <cell r="B59" t="str">
            <v>F0101000081</v>
          </cell>
          <cell r="C59" t="str">
            <v>CZYTNIK MIFARE® Desfire EV1 13,56 MHZ CZARNY</v>
          </cell>
          <cell r="D59">
            <v>1261.9047619047617</v>
          </cell>
        </row>
        <row r="60">
          <cell r="A60" t="str">
            <v>SOLARMWD</v>
          </cell>
          <cell r="B60" t="str">
            <v>F0101000080</v>
          </cell>
          <cell r="C60" t="str">
            <v>CZYTNIK MIFARE® Desfire EV1 13,56 MHZ BIAŁY</v>
          </cell>
          <cell r="D60">
            <v>1261.9047619047617</v>
          </cell>
        </row>
        <row r="61">
          <cell r="A61" t="str">
            <v>SOLARMB</v>
          </cell>
          <cell r="B61" t="str">
            <v>F0101000071</v>
          </cell>
          <cell r="C61" t="str">
            <v>CZYTNIK MIFARE® 13,56 MHZ CZARNY</v>
          </cell>
          <cell r="D61">
            <v>1142.3333333333333</v>
          </cell>
        </row>
        <row r="62">
          <cell r="A62" t="str">
            <v>SOLARMW</v>
          </cell>
          <cell r="B62" t="str">
            <v>F0101000067</v>
          </cell>
          <cell r="C62" t="str">
            <v>CZYTNIK MIFARE® 13,56 MHZ BIAŁY</v>
          </cell>
          <cell r="D62">
            <v>1142.3333333333333</v>
          </cell>
        </row>
        <row r="64">
          <cell r="A64" t="str">
            <v>ODBIORNIKI RF WIEGAND I AKTYWNE TAGI</v>
          </cell>
          <cell r="B64"/>
          <cell r="C64"/>
        </row>
        <row r="65">
          <cell r="A65" t="str">
            <v>SELWR433</v>
          </cell>
          <cell r="B65" t="str">
            <v>F0103000069</v>
          </cell>
          <cell r="C65" t="str">
            <v>ODBIORNIK WIEGAND 433 MHZ</v>
          </cell>
          <cell r="D65">
            <v>308.3095238095238</v>
          </cell>
        </row>
        <row r="66">
          <cell r="A66" t="str">
            <v>SELW2630MF</v>
          </cell>
          <cell r="B66" t="str">
            <v>F1001000067</v>
          </cell>
          <cell r="C66" t="str">
            <v>ODBIORNIK WIEGAND 26 – 30 BITÓW 433MHZ IP55</v>
          </cell>
          <cell r="D66">
            <v>330.30952380952374</v>
          </cell>
        </row>
        <row r="67">
          <cell r="A67" t="str">
            <v>SELWR433SAT</v>
          </cell>
          <cell r="B67" t="str">
            <v>F1001000079</v>
          </cell>
          <cell r="C67" t="str">
            <v>ODBIORNIK WTYCZKA WIEGAND 26-BIT ATRIUM</v>
          </cell>
          <cell r="D67">
            <v>284.40476190476187</v>
          </cell>
        </row>
        <row r="68">
          <cell r="A68" t="str">
            <v>SELW30R433SAT</v>
          </cell>
          <cell r="B68" t="str">
            <v>F1001000081</v>
          </cell>
          <cell r="C68" t="str">
            <v>ODBIORNIK WTYCZKA WIEGAND 30 BIT ATRIUM</v>
          </cell>
          <cell r="D68">
            <v>284.40476190476187</v>
          </cell>
        </row>
        <row r="69">
          <cell r="A69" t="str">
            <v>DTRR1434</v>
          </cell>
          <cell r="B69" t="str">
            <v>F0103000087</v>
          </cell>
          <cell r="C69" t="str">
            <v>CZYTNIK DIGITAG-LR WYJŚCIE WIEGAND</v>
          </cell>
          <cell r="D69">
            <v>1030.5</v>
          </cell>
        </row>
        <row r="70">
          <cell r="A70" t="str">
            <v>DTXT5434</v>
          </cell>
          <cell r="B70" t="str">
            <v>F0103000106</v>
          </cell>
          <cell r="C70" t="str">
            <v>AKTYWNA KARTA DALEKIEGO ZASIĘGU</v>
          </cell>
          <cell r="D70">
            <v>220.49999999999997</v>
          </cell>
        </row>
        <row r="71">
          <cell r="A71" t="str">
            <v>DTXT5434MI</v>
          </cell>
          <cell r="B71" t="str">
            <v>F0103000113</v>
          </cell>
          <cell r="C71" t="str">
            <v>AKTYWNA KARTA DALEKIEGO ZASIĘGU, MIFARE</v>
          </cell>
          <cell r="D71">
            <v>267.80476190476185</v>
          </cell>
        </row>
        <row r="72">
          <cell r="A72" t="str">
            <v>DTXT5434M</v>
          </cell>
          <cell r="B72" t="str">
            <v>F0103000105</v>
          </cell>
          <cell r="C72" t="str">
            <v>AKTYWNA TAG DALEKIEGO ZASIĘGU z/SENSOR RUCHU</v>
          </cell>
          <cell r="D72">
            <v>263.3095238095238</v>
          </cell>
        </row>
        <row r="74">
          <cell r="A74" t="str">
            <v>KLAWIATURY DIGICODE® WIEGAND</v>
          </cell>
          <cell r="B74"/>
          <cell r="C74"/>
        </row>
        <row r="75">
          <cell r="A75" t="str">
            <v>GALEOW</v>
          </cell>
          <cell r="B75" t="str">
            <v>F0201000062</v>
          </cell>
          <cell r="C75" t="str">
            <v>ALUMINIOWA KALWIATURA  DIGICODE® WIEGAND</v>
          </cell>
          <cell r="D75">
            <v>785.71428571428567</v>
          </cell>
        </row>
        <row r="77">
          <cell r="A77" t="str">
            <v>CZYTNIKI BIOMETRYCZNE</v>
          </cell>
          <cell r="B77"/>
          <cell r="C77"/>
        </row>
        <row r="78">
          <cell r="A78" t="str">
            <v>BIOSYS1</v>
          </cell>
          <cell r="B78" t="str">
            <v>F0106000019</v>
          </cell>
          <cell r="C78" t="str">
            <v>AUTONOMICZNY CZYTNIK BIOMETRII PALCA - 500 UŻYTKOWNIKÓW</v>
          </cell>
          <cell r="D78">
            <v>3655.3809523809518</v>
          </cell>
        </row>
        <row r="79">
          <cell r="A79" t="str">
            <v>TMBIOSYS1</v>
          </cell>
          <cell r="B79" t="str">
            <v>F0106000018</v>
          </cell>
          <cell r="C79" t="str">
            <v>DODATKOWY CZYTNIK DLA BIOSYS1</v>
          </cell>
          <cell r="D79">
            <v>2261.7619047619046</v>
          </cell>
        </row>
        <row r="80">
          <cell r="A80" t="str">
            <v>MASTERBIO</v>
          </cell>
          <cell r="B80" t="str">
            <v>F0106000025</v>
          </cell>
          <cell r="C80" t="str">
            <v>KARTA MASTER BIOSYS1</v>
          </cell>
          <cell r="D80">
            <v>28.547619047619044</v>
          </cell>
        </row>
        <row r="81">
          <cell r="A81" t="str">
            <v>USERBIO</v>
          </cell>
          <cell r="B81" t="str">
            <v>F0106000026</v>
          </cell>
          <cell r="C81" t="str">
            <v>KARTA UŻYTKOWNIKA BIOSYS1</v>
          </cell>
          <cell r="D81">
            <v>18.285714285714285</v>
          </cell>
        </row>
        <row r="83">
          <cell r="A83" t="str">
            <v>AUTONOMICZNY CZYTNIK - 1-2 DRZWI</v>
          </cell>
          <cell r="B83"/>
          <cell r="C83"/>
        </row>
        <row r="84">
          <cell r="A84" t="str">
            <v>DGM1D</v>
          </cell>
          <cell r="B84" t="str">
            <v>F0108000024</v>
          </cell>
          <cell r="C84" t="str">
            <v>STEROWNIK 1 DRZWI Z CZYTNIKIEM MIFARE®</v>
          </cell>
          <cell r="D84">
            <v>952.38095238095229</v>
          </cell>
        </row>
        <row r="85">
          <cell r="A85" t="str">
            <v>SOLAR2R</v>
          </cell>
          <cell r="B85" t="str">
            <v>F0101000091</v>
          </cell>
          <cell r="C85" t="str">
            <v>CZYTNIK + KLAWIATURA 125KHz CZARNY, ZEW. KONTROLER RS-485, 2 DRZWI+ALARM</v>
          </cell>
          <cell r="D85">
            <v>1571.4285714285713</v>
          </cell>
        </row>
        <row r="86">
          <cell r="A86" t="str">
            <v>STAR1M</v>
          </cell>
          <cell r="B86" t="str">
            <v>F0101000090</v>
          </cell>
          <cell r="C86" t="str">
            <v>CZYTNIK MIFARE 1 DRZWI, CZARNY + KONTROLER WIEGAND</v>
          </cell>
          <cell r="D86">
            <v>1309.5238095238094</v>
          </cell>
        </row>
        <row r="87">
          <cell r="A87" t="str">
            <v>PCV123D</v>
          </cell>
          <cell r="B87" t="str">
            <v>F0108000022</v>
          </cell>
          <cell r="C87" t="str">
            <v>PROGRAMATOR KART MIFARE® DLA DGM1D I DGM4D</v>
          </cell>
          <cell r="D87">
            <v>2380.9523809523807</v>
          </cell>
        </row>
        <row r="88">
          <cell r="A88" t="str">
            <v>CDGM1</v>
          </cell>
          <cell r="B88" t="str">
            <v>F0108000018</v>
          </cell>
          <cell r="C88" t="str">
            <v>PRZEWÓD POŁĄCZENIOWY PCV123D I DGM1D</v>
          </cell>
          <cell r="D88">
            <v>238.09523809523807</v>
          </cell>
        </row>
        <row r="89">
          <cell r="A89" t="str">
            <v>DTRR1434R</v>
          </cell>
          <cell r="B89" t="str">
            <v>F0103000104</v>
          </cell>
          <cell r="C89" t="str">
            <v>CZYTNIK DIGITAG-LR WYJŚCIE PRZEKAŹNIKOWE (STAND ALONE)</v>
          </cell>
          <cell r="D89">
            <v>917.99999999999989</v>
          </cell>
        </row>
        <row r="90">
          <cell r="A90" t="str">
            <v>PROMI500</v>
          </cell>
          <cell r="B90" t="str">
            <v>F0101000009</v>
          </cell>
          <cell r="C90" t="str">
            <v>AUTONOMICZNY KONTROLER ZBLIŻENIOWY 500 KART -1 DRZWI</v>
          </cell>
          <cell r="D90">
            <v>714.28571428571422</v>
          </cell>
        </row>
        <row r="92">
          <cell r="A92" t="str">
            <v>AUTONOMICZNE KLAWIATURY DIGICODE®</v>
          </cell>
          <cell r="B92"/>
          <cell r="C92"/>
        </row>
        <row r="93">
          <cell r="A93" t="str">
            <v>GALEO</v>
          </cell>
          <cell r="B93" t="str">
            <v>F0201000047</v>
          </cell>
          <cell r="C93" t="str">
            <v>KLAWIATURA ALUMINIOWA  DIGICODE® ZAMAK- 2 PRZEKAŹNIKI</v>
          </cell>
          <cell r="D93">
            <v>833.33333333333326</v>
          </cell>
        </row>
        <row r="94">
          <cell r="A94" t="str">
            <v>GALEO3R</v>
          </cell>
          <cell r="B94" t="str">
            <v>F0201000047</v>
          </cell>
          <cell r="C94" t="str">
            <v>KLAWIATURA ALUMINIOWA  DIGICODE® ZAMAK- 3 PRZEKAŹNIKI</v>
          </cell>
          <cell r="D94">
            <v>952.38095238095229</v>
          </cell>
        </row>
        <row r="95">
          <cell r="A95" t="str">
            <v>GALEO BLUETOOTH</v>
          </cell>
          <cell r="B95" t="str">
            <v>F0201000047-I</v>
          </cell>
          <cell r="C95" t="str">
            <v>KLAWIATURA ALUMINIOWA  DIGICODE® ZAMAK- 3 PRZEKAŹNIKI BLUETOOTH + KONTROLER</v>
          </cell>
          <cell r="D95">
            <v>1309.5238095238094</v>
          </cell>
        </row>
        <row r="96">
          <cell r="A96" t="str">
            <v>TMGALEO</v>
          </cell>
          <cell r="B96" t="str">
            <v>F0702000089-E</v>
          </cell>
          <cell r="C96" t="str">
            <v>KLAWIATURA ALUMINIOWA  DIGICODE® ZAMAK- OPCJONALNA DODATKOWA KLAWIATURA</v>
          </cell>
          <cell r="D96">
            <v>476.19047619047615</v>
          </cell>
        </row>
        <row r="97">
          <cell r="A97" t="str">
            <v>KCIEN</v>
          </cell>
          <cell r="B97" t="str">
            <v>F0201000056</v>
          </cell>
          <cell r="C97" t="str">
            <v>KLAWIATURA DIGICODE® + PRZYCISK ZE STALI NIERDZEWNEJ - 2 PRZEKAŹNIKI</v>
          </cell>
          <cell r="D97">
            <v>1309.5238095238094</v>
          </cell>
        </row>
        <row r="98">
          <cell r="A98" t="str">
            <v>KCIENSBP</v>
          </cell>
          <cell r="B98" t="str">
            <v>F0201000058</v>
          </cell>
          <cell r="C98" t="str">
            <v>KLAWIATURA DIGICODE® ZE STALI NIERDZEWNEJ - 2 PRZEKAŹNIKI</v>
          </cell>
          <cell r="D98">
            <v>1238.0952380952381</v>
          </cell>
        </row>
        <row r="99">
          <cell r="A99" t="str">
            <v>KCIN</v>
          </cell>
          <cell r="B99" t="str">
            <v>F0201000053</v>
          </cell>
          <cell r="C99" t="str">
            <v>KLAWIATURA DIGICODE® ZE STALI NIERDZEWNEJ - 2 PRZEKAŹNIKI</v>
          </cell>
          <cell r="D99">
            <v>1107.1428571428571</v>
          </cell>
        </row>
        <row r="100">
          <cell r="A100" t="str">
            <v>DGA</v>
          </cell>
          <cell r="B100" t="str">
            <v>F0201000063</v>
          </cell>
          <cell r="C100" t="str">
            <v>KLAWIATURA DIGICODE® Z ALUMINIUM - 2 PRZEKAŹNIKI</v>
          </cell>
          <cell r="D100">
            <v>892.85714285714278</v>
          </cell>
        </row>
        <row r="101">
          <cell r="A101" t="str">
            <v>PROFIL100EC</v>
          </cell>
          <cell r="B101" t="str">
            <v>F0201000061</v>
          </cell>
          <cell r="C101" t="str">
            <v>KLAWIATURA DIGICODE® ZE STALI NIERDZEWNEJ - 2 PRZEKAŹNIKI</v>
          </cell>
          <cell r="D101">
            <v>1202.3809523809523</v>
          </cell>
        </row>
        <row r="102">
          <cell r="A102" t="str">
            <v>PROFIL100EINT</v>
          </cell>
          <cell r="B102" t="str">
            <v>F0201000060</v>
          </cell>
          <cell r="C102" t="str">
            <v>KLAWIATURA DIGICODE® ZE STALI NIERDZEWNEJ - 2 PRZEKAŹNIKI</v>
          </cell>
          <cell r="D102">
            <v>1166.6666666666665</v>
          </cell>
        </row>
        <row r="103">
          <cell r="A103" t="str">
            <v>DG1</v>
          </cell>
          <cell r="B103" t="str">
            <v>F0204000010</v>
          </cell>
          <cell r="C103" t="str">
            <v>KLAWIATURA DIGICODE® Z POLIWĘGLANU - 2 PRZEKAŹNIKI, 500 UŻYTKOWNIKÓW</v>
          </cell>
          <cell r="D103">
            <v>476.19047619047615</v>
          </cell>
        </row>
        <row r="104">
          <cell r="A104" t="str">
            <v>PROMIECO</v>
          </cell>
          <cell r="B104" t="str">
            <v>F0204000019</v>
          </cell>
          <cell r="C104" t="str">
            <v>KLAWIATURA DIGICODE® Z POLIWĘGLANU - 1 PRZEKAŹNIK</v>
          </cell>
          <cell r="D104">
            <v>357.14285714285711</v>
          </cell>
        </row>
        <row r="106">
          <cell r="A106" t="str">
            <v>AUTONOMICZNE ODBIORNIKI RF I STEROWANIE RF</v>
          </cell>
          <cell r="B106"/>
          <cell r="C106"/>
        </row>
        <row r="107">
          <cell r="A107" t="str">
            <v>S2TR2641E1</v>
          </cell>
          <cell r="B107" t="str">
            <v>F0204000041</v>
          </cell>
          <cell r="C107" t="str">
            <v>PILOT RF 433MHZ - 1 KANAŁ</v>
          </cell>
          <cell r="D107">
            <v>93.595238095238088</v>
          </cell>
        </row>
        <row r="108">
          <cell r="A108" t="str">
            <v>S2TR2641E2</v>
          </cell>
          <cell r="B108" t="str">
            <v>F0204000017</v>
          </cell>
          <cell r="C108" t="str">
            <v>PILOT RF 433MHZ - 2 KANAŁY</v>
          </cell>
          <cell r="D108">
            <v>93.595238095238088</v>
          </cell>
        </row>
        <row r="109">
          <cell r="A109" t="str">
            <v>S2TR2641E4</v>
          </cell>
          <cell r="B109" t="str">
            <v>F0204000018</v>
          </cell>
          <cell r="C109" t="str">
            <v>PILOT RF 433MHZ - 4 KANAŁY</v>
          </cell>
          <cell r="D109">
            <v>105.3095238095238</v>
          </cell>
        </row>
        <row r="110">
          <cell r="A110" t="str">
            <v>SETR2641AM1</v>
          </cell>
          <cell r="B110" t="str">
            <v>F1002000002</v>
          </cell>
          <cell r="C110" t="str">
            <v>PILOT RF 433MHZ MINI - 1 KANAŁ</v>
          </cell>
          <cell r="D110">
            <v>102.59523809523809</v>
          </cell>
        </row>
        <row r="111">
          <cell r="A111" t="str">
            <v>SETR2641AM2B</v>
          </cell>
          <cell r="B111" t="str">
            <v>F0103000067</v>
          </cell>
          <cell r="C111" t="str">
            <v>PILOT RF 433MHZ MINI SZARY / NIEBIESKI - 2 KANAŁY</v>
          </cell>
          <cell r="D111">
            <v>102.59523809523809</v>
          </cell>
        </row>
        <row r="112">
          <cell r="A112" t="str">
            <v>SETR2641AM2C</v>
          </cell>
          <cell r="B112" t="str">
            <v>F1002000005</v>
          </cell>
          <cell r="C112" t="str">
            <v>PILOT RF 433MHZ MINI SZARY / CIEMNO CZERWONY - 2 KANAŁY</v>
          </cell>
          <cell r="D112">
            <v>102.59523809523809</v>
          </cell>
        </row>
        <row r="113">
          <cell r="A113" t="str">
            <v>SETR2641AM2N</v>
          </cell>
          <cell r="B113" t="str">
            <v>F1002000003</v>
          </cell>
          <cell r="C113" t="str">
            <v>PILOT RF 433MHZ MINI SZARY / SZARY CIEMNY - 2 KANAŁY</v>
          </cell>
          <cell r="D113">
            <v>102.59523809523809</v>
          </cell>
        </row>
        <row r="114">
          <cell r="A114" t="str">
            <v>SETR2641AM2R</v>
          </cell>
          <cell r="B114" t="str">
            <v>F1002000004</v>
          </cell>
          <cell r="C114" t="str">
            <v>PILOT RF 433MHZ MINI SZARY / CZERWONY - 2 KANAŁY</v>
          </cell>
          <cell r="D114">
            <v>102.59523809523809</v>
          </cell>
        </row>
        <row r="115">
          <cell r="A115" t="str">
            <v>TTH2641E1N</v>
          </cell>
          <cell r="B115" t="str">
            <v>F0105000011</v>
          </cell>
          <cell r="C115" t="str">
            <v>DOTYKOWY NADAJNIK ERONE TTH 1 CH BIAŁY</v>
          </cell>
          <cell r="D115">
            <v>207.90476190476187</v>
          </cell>
        </row>
        <row r="116">
          <cell r="A116" t="str">
            <v>TTH2641E1B</v>
          </cell>
          <cell r="B116" t="str">
            <v>F0105000012</v>
          </cell>
          <cell r="C116" t="str">
            <v>DOTYKOWY NADAJNIK ERONE TTH 1 CH CZARNY</v>
          </cell>
          <cell r="D116">
            <v>207.90476190476187</v>
          </cell>
        </row>
        <row r="117">
          <cell r="A117" t="str">
            <v>TSW2641E1</v>
          </cell>
          <cell r="B117" t="str">
            <v>F1002000010</v>
          </cell>
          <cell r="C117" t="str">
            <v>ZEWNĘTRZNY NADAJNIK ŚCIENNY 230V - 1 KANAŁ</v>
          </cell>
          <cell r="D117">
            <v>241.19047619047615</v>
          </cell>
        </row>
        <row r="118">
          <cell r="A118" t="str">
            <v>SETR2641-TM</v>
          </cell>
          <cell r="B118" t="str">
            <v>F1002000028</v>
          </cell>
          <cell r="C118" t="str">
            <v>NADAJNIK ŚCIENNY 4 KANAŁY</v>
          </cell>
          <cell r="D118">
            <v>139.5</v>
          </cell>
        </row>
        <row r="119">
          <cell r="A119" t="str">
            <v>SEL2641R433-MF</v>
          </cell>
          <cell r="B119" t="str">
            <v>F1001000077</v>
          </cell>
          <cell r="C119" t="str">
            <v>MULTI-GANG PODTYNKOWY ODBIORNIK 230 V</v>
          </cell>
          <cell r="D119">
            <v>199.8095238095238</v>
          </cell>
        </row>
        <row r="120">
          <cell r="A120" t="str">
            <v>SEL2641R433-XPL</v>
          </cell>
          <cell r="B120" t="str">
            <v>F1001000078</v>
          </cell>
          <cell r="C120" t="str">
            <v>ODBIORNIK RF 433MHZ Z LCD - 2 PRZEKAŹNIKI</v>
          </cell>
          <cell r="D120">
            <v>289.8095238095238</v>
          </cell>
        </row>
        <row r="121">
          <cell r="A121" t="str">
            <v>SEL2641R433-I</v>
          </cell>
          <cell r="B121" t="str">
            <v>F1001000001</v>
          </cell>
          <cell r="C121" t="str">
            <v>ODBIORNIK RF 433 MHZ STANDARD - 2 PRZEKAŹNIKI - 85 UŻYTKOWNIKÓW</v>
          </cell>
          <cell r="D121">
            <v>209.30952380952377</v>
          </cell>
        </row>
        <row r="122">
          <cell r="A122" t="str">
            <v>SEL2641R433NN</v>
          </cell>
          <cell r="B122" t="str">
            <v>F1001000014</v>
          </cell>
          <cell r="C122" t="str">
            <v>NANO ODBIORNIK ERONE 12/24V AC/DC - 1 PRZEKAŹNIK</v>
          </cell>
          <cell r="D122">
            <v>137.71428571428572</v>
          </cell>
        </row>
        <row r="123">
          <cell r="A123" t="str">
            <v>SEL2641R433NNV</v>
          </cell>
          <cell r="B123" t="str">
            <v>F1001000013</v>
          </cell>
          <cell r="C123" t="str">
            <v>NANO ODBIORNIK ERONE 230V AC - 1 PRZEKAŹNIK</v>
          </cell>
          <cell r="D123">
            <v>193.49999999999997</v>
          </cell>
        </row>
        <row r="124">
          <cell r="A124" t="str">
            <v>SETMC433-BD</v>
          </cell>
          <cell r="B124" t="str">
            <v>F1001000016</v>
          </cell>
          <cell r="C124" t="str">
            <v>NADAJNIK NA SZYNĘ DIN - 4 KANAŁY</v>
          </cell>
          <cell r="D124">
            <v>274.09523809523807</v>
          </cell>
        </row>
        <row r="125">
          <cell r="A125" t="str">
            <v>SEL2641R433-BD4</v>
          </cell>
          <cell r="B125" t="str">
            <v>F1001000016</v>
          </cell>
          <cell r="C125" t="str">
            <v>ODBIORNIK MOCY - SZYNA DIN - 4 PRZEKAŹNIKI</v>
          </cell>
          <cell r="D125">
            <v>562.5</v>
          </cell>
        </row>
        <row r="126">
          <cell r="A126" t="str">
            <v>SEL2641R433Z1</v>
          </cell>
          <cell r="B126" t="str">
            <v>F0204000027</v>
          </cell>
          <cell r="C126" t="str">
            <v>MINI ODBIORNIK AM 433 -  1 PRZEKAŹNIK</v>
          </cell>
          <cell r="D126">
            <v>209.30952380952377</v>
          </cell>
        </row>
        <row r="127">
          <cell r="A127" t="str">
            <v>SEL2641R433Z2</v>
          </cell>
          <cell r="B127" t="str">
            <v>F0204000026</v>
          </cell>
          <cell r="C127" t="str">
            <v>MINI ODBIORNIK AM 433 -  2 PRZEKAŹNIKI</v>
          </cell>
          <cell r="D127">
            <v>230.40476190476187</v>
          </cell>
        </row>
        <row r="128">
          <cell r="A128" t="str">
            <v>SEL2641R433Z4</v>
          </cell>
          <cell r="B128" t="str">
            <v>F0204000015</v>
          </cell>
          <cell r="C128" t="str">
            <v>MINI ODBIORNIK AM 433 -  3 PRZEKAŹNIKI</v>
          </cell>
          <cell r="D128">
            <v>278.59523809523807</v>
          </cell>
        </row>
        <row r="131">
          <cell r="A131" t="str">
            <v>DWPS102U</v>
          </cell>
          <cell r="B131" t="str">
            <v>F0543000095</v>
          </cell>
          <cell r="C131" t="str">
            <v>DIGIWAY PLUS OPERATOR POJEDYNCZYCH DRZWI Z RAMIENIEM UNIWERSALNYM - 230VAC - 120KG</v>
          </cell>
          <cell r="D131">
            <v>5961.5952380952376</v>
          </cell>
        </row>
        <row r="132">
          <cell r="A132" t="str">
            <v>DWPS102SCD</v>
          </cell>
          <cell r="B132" t="str">
            <v>F0543000093</v>
          </cell>
          <cell r="C132" t="str">
            <v>DIGIWAY PLUS OPERATOR POJEDYNCZYCH DRZWI Z RAMIENIEM ŚLIZGOWYM - 230VAC - 120KG</v>
          </cell>
          <cell r="D132">
            <v>5506.2142857142853</v>
          </cell>
        </row>
        <row r="133">
          <cell r="A133" t="str">
            <v>DWPS102ACD</v>
          </cell>
          <cell r="B133" t="str">
            <v>F0543000094</v>
          </cell>
          <cell r="C133" t="str">
            <v>DIGIWAY PLUS OPERATOR POJEDYNCZYCH DRZWI Z RAMIENIEM PRZEGUBOWYM - 230VAC - 120KG</v>
          </cell>
          <cell r="D133">
            <v>5754.7619047619046</v>
          </cell>
        </row>
        <row r="134">
          <cell r="A134" t="str">
            <v>DWPD102U17CD</v>
          </cell>
          <cell r="B134" t="str">
            <v>F0543000126</v>
          </cell>
          <cell r="C134" t="str">
            <v>DIGIWAY PLUS OPERATOR PODWÓJNYCH DRZWI Z RAMIENIEM UNIWERSALNYM 1700MM - 230VAC - 120KG</v>
          </cell>
          <cell r="D134">
            <v>13095.238095238094</v>
          </cell>
        </row>
        <row r="135">
          <cell r="A135" t="str">
            <v>DWPD102U18CD</v>
          </cell>
          <cell r="B135" t="str">
            <v>F0543000127</v>
          </cell>
          <cell r="C135" t="str">
            <v>DIGIWAY PLUS PODWÓJNYCH DRZWI Z RAMIENIEM UNIWERSALNYM 1800MM - 230VAC - 120KG</v>
          </cell>
          <cell r="D135">
            <v>13154.761904761903</v>
          </cell>
        </row>
        <row r="136">
          <cell r="A136" t="str">
            <v>DWSR102SCD</v>
          </cell>
          <cell r="B136" t="str">
            <v>F0543000163</v>
          </cell>
          <cell r="C136" t="str">
            <v>DIGIWAY SR OPERATOR POJEDYNCZYCH DRZWI Z RAMIENIEM ŚLIZGOWYM - 230VAC - 200KG</v>
          </cell>
          <cell r="D136">
            <v>6371.0952380952376</v>
          </cell>
        </row>
        <row r="137">
          <cell r="A137" t="str">
            <v>DWSR102ACD</v>
          </cell>
          <cell r="B137" t="str">
            <v>F0543000164</v>
          </cell>
          <cell r="C137" t="str">
            <v>DIGIWAY SR OPERATOR POJEDYNCZYCH DRZWI Z RAMIENIEM PRZEGUBOWYM - 230VAC - 200KG</v>
          </cell>
          <cell r="D137">
            <v>6619.4999999999991</v>
          </cell>
        </row>
        <row r="138">
          <cell r="A138" t="str">
            <v>DWSR102UCD</v>
          </cell>
          <cell r="B138" t="str">
            <v>F0540000165</v>
          </cell>
          <cell r="C138" t="str">
            <v>DIGIWAY SR OPERATOR POJEDYNCZYCH DRZWI Z RAMIENIEM UNIWERSALNYM - 230VAC - 200KG</v>
          </cell>
          <cell r="D138">
            <v>6826.5</v>
          </cell>
        </row>
        <row r="139">
          <cell r="A139" t="str">
            <v>DWD1000</v>
          </cell>
          <cell r="B139" t="str">
            <v>F0543000050</v>
          </cell>
          <cell r="C139" t="str">
            <v>CZUJNIKI MIKROFALOWY DALEKIEGO ZASIĘGU DO AKTYWACJI DRZWI</v>
          </cell>
          <cell r="D139">
            <v>883.90476190476181</v>
          </cell>
        </row>
        <row r="140">
          <cell r="A140" t="str">
            <v>DWHR10002</v>
          </cell>
          <cell r="B140" t="str">
            <v>F0543000051</v>
          </cell>
          <cell r="C140" t="str">
            <v>CZUJNIK AKTYWACJI DRZWI [MONTAŻ NA FUTRYNIE DRZWIOWEJ]</v>
          </cell>
          <cell r="D140">
            <v>1201.4999999999998</v>
          </cell>
        </row>
        <row r="141">
          <cell r="A141" t="str">
            <v>DWSSS-4S1</v>
          </cell>
          <cell r="B141" t="str">
            <v>F0543000161</v>
          </cell>
          <cell r="C141" t="str">
            <v>CZUJNIK BEZPIECZEŃSTWA NA PODCZERWIEŃ [MONTAŻ NA SKRZYDLE DRZWIOWYM]</v>
          </cell>
          <cell r="D141">
            <v>1402.4999999999998</v>
          </cell>
        </row>
        <row r="142">
          <cell r="A142" t="str">
            <v>SELNICK</v>
          </cell>
          <cell r="B142" t="str">
            <v>F0522000003-A</v>
          </cell>
          <cell r="C142" t="str">
            <v>KOORDYNATOR DRZWIOWY - NIKLOWANY</v>
          </cell>
          <cell r="D142">
            <v>59.523809523809518</v>
          </cell>
        </row>
        <row r="143">
          <cell r="A143" t="str">
            <v>DWPCS</v>
          </cell>
          <cell r="B143" t="str">
            <v>F0543000124</v>
          </cell>
          <cell r="C143" t="str">
            <v>PRZEWÓD POŁĄCZENIOWY DIGIWAY DLA PODWÓJNYCH DRZWI</v>
          </cell>
          <cell r="D143">
            <v>73.809523809523796</v>
          </cell>
        </row>
        <row r="145">
          <cell r="A145" t="str">
            <v>DOMOFONY</v>
          </cell>
          <cell r="B145" t="str">
            <v>INTERFONÍA</v>
          </cell>
          <cell r="C145"/>
        </row>
        <row r="146">
          <cell r="A146" t="str">
            <v>TELACCESS</v>
          </cell>
          <cell r="B146" t="str">
            <v>F0401000046</v>
          </cell>
          <cell r="C146" t="str">
            <v>TELEFONICZNY SYSTEM WEJŚĆ PANEL ALUMINIUM 1000 NAZW</v>
          </cell>
          <cell r="D146">
            <v>10714.285714285714</v>
          </cell>
        </row>
        <row r="148">
          <cell r="A148" t="str">
            <v>KARTY I TAGI (PROXIMITY AND MIFARE®)</v>
          </cell>
          <cell r="B148"/>
          <cell r="C148"/>
        </row>
        <row r="149">
          <cell r="A149" t="str">
            <v>CP</v>
          </cell>
          <cell r="B149" t="str">
            <v>F0104000001</v>
          </cell>
          <cell r="C149" t="str">
            <v>KARTA ZBLIŻENIOWA DIGITAG®ISO 0,8-MM 125 KHZ</v>
          </cell>
          <cell r="D149">
            <v>6.6666666666666652</v>
          </cell>
        </row>
        <row r="150">
          <cell r="A150" t="str">
            <v>CPC</v>
          </cell>
          <cell r="B150" t="str">
            <v>F0104000026</v>
          </cell>
          <cell r="C150" t="str">
            <v>KARTA ZBLIŻENIOWA DIGITAG®ISO 0,8 MM 125 KHZ (SEKWENCYJNY NUMER SERYJNY)</v>
          </cell>
        </row>
        <row r="151">
          <cell r="A151" t="str">
            <v>CPE</v>
          </cell>
          <cell r="B151" t="str">
            <v>F0104000002</v>
          </cell>
          <cell r="C151" t="str">
            <v>KARTA ZBLIŻENIOWA DIGITAG®ISO GRUBOŚĆ 1,8 MM 125 KHZ</v>
          </cell>
          <cell r="D151"/>
        </row>
        <row r="152">
          <cell r="A152" t="str">
            <v>PPC</v>
          </cell>
          <cell r="B152" t="str">
            <v>F0104000012</v>
          </cell>
          <cell r="C152" t="str">
            <v>BRELOK DO KLUCZY 125KHZ - DIGITAG®</v>
          </cell>
          <cell r="D152">
            <v>9.761904761904761</v>
          </cell>
        </row>
        <row r="153">
          <cell r="A153" t="str">
            <v>PP</v>
          </cell>
          <cell r="B153" t="str">
            <v>F0104000041</v>
          </cell>
          <cell r="C153" t="str">
            <v>BRELOK DO KLUCZY 125KHZ - DIGITAG®</v>
          </cell>
          <cell r="D153">
            <v>21.428571428571427</v>
          </cell>
        </row>
        <row r="154">
          <cell r="A154" t="str">
            <v>METAL1</v>
          </cell>
          <cell r="B154" t="str">
            <v>F0104000041</v>
          </cell>
          <cell r="C154" t="str">
            <v>METALOWY BRELOK DO KLUCZY 125KHZ - DIGITAG®</v>
          </cell>
          <cell r="D154">
            <v>17.857142857142854</v>
          </cell>
        </row>
        <row r="155">
          <cell r="A155" t="str">
            <v>BV</v>
          </cell>
          <cell r="B155" t="str">
            <v>F0108000006</v>
          </cell>
          <cell r="C155" t="str">
            <v>KARTA ISO - MIFARE® 13.56 MHZ</v>
          </cell>
          <cell r="D155">
            <v>45.238095238095234</v>
          </cell>
        </row>
        <row r="156">
          <cell r="A156" t="str">
            <v>BV26D</v>
          </cell>
          <cell r="B156" t="str">
            <v>E0301000060</v>
          </cell>
          <cell r="C156" t="str">
            <v>KARTA ISO - MIFARE® 13.56 MHZ (SEKWENCYJNY NUMER SERYJNY)</v>
          </cell>
          <cell r="D156"/>
        </row>
        <row r="157">
          <cell r="A157" t="str">
            <v>PVP</v>
          </cell>
          <cell r="B157" t="str">
            <v>F0108000033</v>
          </cell>
          <cell r="C157" t="str">
            <v>BRELOK DO KLUCZY MIFARE® - DIGITAG®</v>
          </cell>
          <cell r="D157">
            <v>26.190476190476186</v>
          </cell>
        </row>
        <row r="158">
          <cell r="A158" t="str">
            <v>METAL</v>
          </cell>
          <cell r="B158" t="str">
            <v>F0108000033</v>
          </cell>
          <cell r="C158" t="str">
            <v>METALOWY BRELOK DO KLUCZY MIFARE® - DIGITAG®</v>
          </cell>
          <cell r="D158">
            <v>19.047619047619047</v>
          </cell>
        </row>
        <row r="159">
          <cell r="A159" t="str">
            <v>ER</v>
          </cell>
          <cell r="B159" t="str">
            <v>F0104000030</v>
          </cell>
          <cell r="C159" t="str">
            <v>METALOWY PILOT - 4 KANAŁY</v>
          </cell>
          <cell r="D159">
            <v>148.49999999999997</v>
          </cell>
        </row>
        <row r="160">
          <cell r="A160" t="str">
            <v>ERP</v>
          </cell>
          <cell r="B160" t="str">
            <v>F0104000031</v>
          </cell>
          <cell r="C160" t="str">
            <v>METALOWY PILOT - 4 KANAŁY RF + PASYWNY TAG 125 KHZ</v>
          </cell>
          <cell r="D160">
            <v>175.49999999999997</v>
          </cell>
        </row>
        <row r="161">
          <cell r="A161" t="str">
            <v>ERV</v>
          </cell>
          <cell r="B161" t="str">
            <v>F0104000032</v>
          </cell>
          <cell r="C161" t="str">
            <v>METALOWY PILOT - 4 KANAŁY RF + PASYWNY TAG MIFARE® 13,56MHZ</v>
          </cell>
          <cell r="D161">
            <v>175.49999999999997</v>
          </cell>
        </row>
        <row r="162">
          <cell r="A162" t="str">
            <v>S3TR2641T2C</v>
          </cell>
          <cell r="B162" t="str">
            <v>F1002000073</v>
          </cell>
          <cell r="C162" t="str">
            <v>PILOT RF 2 KANAŁY + TAG PASYWNY 125 KHZ</v>
          </cell>
          <cell r="D162"/>
        </row>
        <row r="163">
          <cell r="A163" t="str">
            <v>S3TR2641T4C</v>
          </cell>
          <cell r="B163" t="str">
            <v>F1002000074</v>
          </cell>
          <cell r="C163" t="str">
            <v>PILOT RF 4 KANAŁY + TAG PASYWNY 125 KHZ</v>
          </cell>
          <cell r="D163"/>
        </row>
        <row r="164">
          <cell r="A164" t="str">
            <v>S3TR2641T2H</v>
          </cell>
          <cell r="B164"/>
          <cell r="C164" t="str">
            <v>PILOT RF 2 KANAŁY + TAG PASYWNY HID</v>
          </cell>
          <cell r="D164"/>
        </row>
        <row r="165">
          <cell r="A165" t="str">
            <v>S3TR2641T4H</v>
          </cell>
          <cell r="B165"/>
          <cell r="C165" t="str">
            <v>PILOT RF 4 KANAŁY + TAG PASYWNY HID</v>
          </cell>
          <cell r="D165"/>
        </row>
        <row r="169">
          <cell r="A169" t="str">
            <v>ZASILACZE</v>
          </cell>
          <cell r="B169"/>
          <cell r="C169"/>
        </row>
        <row r="170">
          <cell r="A170" t="str">
            <v>ADC123A</v>
          </cell>
          <cell r="B170" t="str">
            <v>F0305000001</v>
          </cell>
          <cell r="C170" t="str">
            <v>ZASILACZ IMPULSOWY 12V DC 3A</v>
          </cell>
          <cell r="D170">
            <v>547.61904761904759</v>
          </cell>
        </row>
        <row r="171">
          <cell r="A171" t="str">
            <v>ADC242A</v>
          </cell>
          <cell r="B171" t="str">
            <v>F0305000002</v>
          </cell>
          <cell r="C171" t="str">
            <v>ZASILACZ IMPULSOWY 24V DC 2A</v>
          </cell>
          <cell r="D171">
            <v>564.28571428571422</v>
          </cell>
        </row>
        <row r="172">
          <cell r="A172" t="str">
            <v>AL3025</v>
          </cell>
          <cell r="B172" t="str">
            <v>F0302000005</v>
          </cell>
          <cell r="C172" t="str">
            <v>ZASILACZ 12V 2A</v>
          </cell>
          <cell r="D172">
            <v>397.61904761904759</v>
          </cell>
        </row>
        <row r="173">
          <cell r="A173" t="str">
            <v>AL500</v>
          </cell>
          <cell r="B173" t="str">
            <v>F0302000007</v>
          </cell>
          <cell r="C173" t="str">
            <v>REGULOWANY ZASILACZ 12V 4A (obudowa ognioodporna)</v>
          </cell>
          <cell r="D173">
            <v>761.90476190476181</v>
          </cell>
        </row>
        <row r="174">
          <cell r="A174" t="str">
            <v>ARD12</v>
          </cell>
          <cell r="B174" t="str">
            <v>F0302000001</v>
          </cell>
          <cell r="C174" t="str">
            <v>REGULOWANY ZASILACZ DIN 12V DC 1A / 12V AC 0.35A</v>
          </cell>
          <cell r="D174">
            <v>321.42857142857139</v>
          </cell>
        </row>
        <row r="175">
          <cell r="A175" t="str">
            <v>ARD212</v>
          </cell>
          <cell r="B175" t="str">
            <v>F0302000010</v>
          </cell>
          <cell r="C175" t="str">
            <v>FILTROWANY  ZASILACZ DIN 12V DC 2A, 2 WYJŚCIA, CZASOWE NO/NC</v>
          </cell>
          <cell r="D175">
            <v>285.71428571428567</v>
          </cell>
        </row>
        <row r="176">
          <cell r="A176" t="str">
            <v>ARD12T</v>
          </cell>
          <cell r="B176" t="str">
            <v>F0406000001</v>
          </cell>
          <cell r="C176" t="str">
            <v>REGULOWANY ZASILACZ DIN 12V DC 1A, 2 WYJŚCIA, CZASOWE NO/NC</v>
          </cell>
          <cell r="D176">
            <v>416.66666666666663</v>
          </cell>
        </row>
        <row r="177">
          <cell r="A177" t="str">
            <v>ARD24</v>
          </cell>
          <cell r="B177" t="str">
            <v>F0302000002</v>
          </cell>
          <cell r="C177" t="str">
            <v>REGULOWANY ZASILACZ DIN 24V DC 1A,</v>
          </cell>
          <cell r="D177">
            <v>595.23809523809518</v>
          </cell>
        </row>
        <row r="178">
          <cell r="A178" t="str">
            <v>ADC335</v>
          </cell>
          <cell r="B178" t="str">
            <v>F0305000004</v>
          </cell>
          <cell r="C178" t="str">
            <v>REGULOWANY ZASILACZ 12VDC 3,5 A</v>
          </cell>
          <cell r="D178">
            <v>214.28571428571428</v>
          </cell>
        </row>
        <row r="179">
          <cell r="A179" t="str">
            <v>BS60</v>
          </cell>
          <cell r="B179" t="str">
            <v>F0301000001</v>
          </cell>
          <cell r="C179" t="str">
            <v>REGULOWANY ZASILACZ 12VDC 1,5A / 12V AC 0,5A + ŁADOWANIE AKUMULATORA (B7AH W ZESTAWIE)</v>
          </cell>
          <cell r="D179">
            <v>773.80952380952374</v>
          </cell>
        </row>
        <row r="180">
          <cell r="A180" t="str">
            <v>BS602</v>
          </cell>
          <cell r="B180" t="str">
            <v>F0301000005</v>
          </cell>
          <cell r="C180" t="str">
            <v>REGULOWANY ZASILACZ 12VDC 2A + ŁADOWANIE AKUMULATORA (B7AH W ZESTAWIE)</v>
          </cell>
          <cell r="D180">
            <v>1380.9523809523807</v>
          </cell>
        </row>
        <row r="181">
          <cell r="A181" t="str">
            <v>BS60H</v>
          </cell>
          <cell r="B181" t="str">
            <v>F0301000002</v>
          </cell>
          <cell r="C181" t="str">
            <v>REGULOWANY ZASILACZ 12VDC 1,5A / 12V AC 0,5A + ŁADOWANIE AKUMULATORA (B7AH W ZESTAWIE)</v>
          </cell>
          <cell r="D181">
            <v>1785.7142857142856</v>
          </cell>
        </row>
        <row r="182">
          <cell r="A182" t="str">
            <v>BSM60</v>
          </cell>
          <cell r="B182" t="str">
            <v>F0301000003</v>
          </cell>
          <cell r="C182" t="str">
            <v>REGULOWANY ZASILACZ 12VDC 1,5A / 12V AC 0,5A + ŁADOWANIE AKUMULATORA (B7AH W ZESTAWIE)</v>
          </cell>
          <cell r="D182">
            <v>1404.7619047619046</v>
          </cell>
        </row>
        <row r="183">
          <cell r="A183" t="str">
            <v>CA1A</v>
          </cell>
          <cell r="B183" t="str">
            <v>F0303000001</v>
          </cell>
          <cell r="C183" t="str">
            <v>TRANSFORMATOR 4/8/12V - KLASA II</v>
          </cell>
          <cell r="D183">
            <v>107.14285714285714</v>
          </cell>
        </row>
        <row r="184">
          <cell r="A184" t="str">
            <v>CA1R</v>
          </cell>
          <cell r="B184" t="str">
            <v>F0303000002</v>
          </cell>
          <cell r="C184" t="str">
            <v>TRANSFORMATOR 12/24V - KLASA II</v>
          </cell>
          <cell r="D184">
            <v>126.19047619047618</v>
          </cell>
        </row>
        <row r="185">
          <cell r="A185" t="str">
            <v>TR1640</v>
          </cell>
          <cell r="B185" t="str">
            <v>F0303000004</v>
          </cell>
          <cell r="C185" t="str">
            <v>TRANSFORMATOR KLASA II 16V 40VA</v>
          </cell>
          <cell r="D185">
            <v>285.71428571428567</v>
          </cell>
        </row>
        <row r="186">
          <cell r="A186" t="str">
            <v>TR2475</v>
          </cell>
          <cell r="B186" t="str">
            <v>F0303000003</v>
          </cell>
          <cell r="C186" t="str">
            <v>TRANSFORMATOR KLASA II 24V 75VA</v>
          </cell>
          <cell r="D186">
            <v>357.14285714285711</v>
          </cell>
        </row>
        <row r="187">
          <cell r="A187" t="str">
            <v>TH82712</v>
          </cell>
          <cell r="B187" t="str">
            <v>F0304000003</v>
          </cell>
          <cell r="C187" t="str">
            <v>CYFROWY TIMER SPRZĘGAJĄCY 12V( BS60)</v>
          </cell>
          <cell r="D187">
            <v>166.66666666666666</v>
          </cell>
        </row>
        <row r="191">
          <cell r="A191" t="str">
            <v>ELEKTROZACZEPY</v>
          </cell>
          <cell r="B191"/>
          <cell r="C191"/>
        </row>
        <row r="192">
          <cell r="A192" t="str">
            <v>SDR12</v>
          </cell>
          <cell r="B192" t="str">
            <v>F0502000012</v>
          </cell>
          <cell r="C192" t="str">
            <v>ELEKTROZACZEP SYMETRYCZNY 12V AC/DC Z BLOKADĄ</v>
          </cell>
          <cell r="D192">
            <v>95.238095238095227</v>
          </cell>
        </row>
        <row r="193">
          <cell r="A193" t="str">
            <v>SDR24</v>
          </cell>
          <cell r="B193"/>
          <cell r="C193" t="str">
            <v>ELEKTROZACZEP SYMETRYCZNY 24V DC Z BLOKADĄ</v>
          </cell>
          <cell r="D193"/>
        </row>
        <row r="194">
          <cell r="A194" t="str">
            <v>SDTR12</v>
          </cell>
          <cell r="B194" t="str">
            <v>F0502000015</v>
          </cell>
          <cell r="C194" t="str">
            <v>ELEKTROZACZEP SYMETRYCZNY 12V AC/DC Z PAMIĘCIĄ I BLOKADĄ</v>
          </cell>
          <cell r="D194">
            <v>107.14285714285714</v>
          </cell>
        </row>
        <row r="195">
          <cell r="A195" t="str">
            <v>SDTRINV12</v>
          </cell>
          <cell r="B195"/>
          <cell r="C195" t="str">
            <v>ELEKTROZACZEP SYMETRYCZNY 12V AC/DC Z NIEWIDOCZNYM MECHANIZMEM PAMIĘCI</v>
          </cell>
          <cell r="D195">
            <v>119.04761904761904</v>
          </cell>
        </row>
        <row r="196">
          <cell r="A196" t="str">
            <v>T290SDTRINV12</v>
          </cell>
          <cell r="B196" t="str">
            <v>F0513000016-B</v>
          </cell>
          <cell r="C196" t="str">
            <v>ELEKTROZACZEP SYMETRYCZNY 12V AC/DC Z NIEWIDOCZNYM MECHANIZMEM PAMIĘCI, Z BLACHĄ 250mm</v>
          </cell>
          <cell r="D196">
            <v>130.95238095238093</v>
          </cell>
        </row>
        <row r="197">
          <cell r="A197" t="str">
            <v>SIR12</v>
          </cell>
          <cell r="B197" t="str">
            <v>F0502000019</v>
          </cell>
          <cell r="C197" t="str">
            <v>ELEKTROZACZEP SYMETRYCZNY REWERSYJNY 12V DC</v>
          </cell>
          <cell r="D197">
            <v>126.19047619047618</v>
          </cell>
        </row>
        <row r="198">
          <cell r="A198" t="str">
            <v>SIR24</v>
          </cell>
          <cell r="B198" t="str">
            <v>F0502000020</v>
          </cell>
          <cell r="C198" t="str">
            <v>ELEKTROZACZEP SYMETRYCZNY REWERSYJNY 12V DC</v>
          </cell>
          <cell r="D198">
            <v>133.33333333333331</v>
          </cell>
        </row>
        <row r="199">
          <cell r="A199" t="str">
            <v>SPIR12</v>
          </cell>
          <cell r="B199" t="str">
            <v>F0502000040</v>
          </cell>
          <cell r="C199" t="str">
            <v>MONITOROWANY ELEKTROZACZEP REWERSYJNY 12V DC</v>
          </cell>
          <cell r="D199">
            <v>219.04761904761904</v>
          </cell>
        </row>
        <row r="200">
          <cell r="A200" t="str">
            <v>SPIR24</v>
          </cell>
          <cell r="B200" t="str">
            <v>F0502000043</v>
          </cell>
          <cell r="C200" t="str">
            <v>MONITOROWANY ELEKTROZACZEP REWERSYJNY 24V DC</v>
          </cell>
          <cell r="D200">
            <v>226.19047619047618</v>
          </cell>
        </row>
        <row r="201">
          <cell r="A201" t="str">
            <v>SPR12</v>
          </cell>
          <cell r="B201" t="str">
            <v>F0502000041</v>
          </cell>
          <cell r="C201" t="str">
            <v>MONITOROWANY ELEKTROZACZEP 12V AC/DC</v>
          </cell>
          <cell r="D201">
            <v>195.23809523809521</v>
          </cell>
        </row>
        <row r="202">
          <cell r="A202" t="str">
            <v>SPR12CC</v>
          </cell>
          <cell r="B202" t="str">
            <v>F0502000044</v>
          </cell>
          <cell r="C202" t="str">
            <v>MONITOROWANY ELEKTROZACZEP 12V DC (PRACA CIĄGŁA)</v>
          </cell>
          <cell r="D202">
            <v>202.38095238095235</v>
          </cell>
        </row>
        <row r="203">
          <cell r="A203" t="str">
            <v>SPR24CC</v>
          </cell>
          <cell r="B203" t="str">
            <v>F0502000042</v>
          </cell>
          <cell r="C203" t="str">
            <v>MONITOROWANY ELEKTROZACZEP 24V DC (PRACA CIĄGŁA)</v>
          </cell>
          <cell r="D203">
            <v>207.14285714285711</v>
          </cell>
        </row>
        <row r="204">
          <cell r="A204" t="str">
            <v>SR12</v>
          </cell>
          <cell r="B204" t="str">
            <v>F0502000011</v>
          </cell>
          <cell r="C204" t="str">
            <v>ELEKTROZACZEP SYMETRYCZNY 12V AC/DC</v>
          </cell>
          <cell r="D204">
            <v>90.476190476190467</v>
          </cell>
        </row>
        <row r="205">
          <cell r="A205" t="str">
            <v>SR12CC</v>
          </cell>
          <cell r="B205" t="str">
            <v>F0502000017</v>
          </cell>
          <cell r="C205" t="str">
            <v>ELEKTROZACZEP SYMETRYCZNY 12V DC (PRACA CIĄGŁA)</v>
          </cell>
          <cell r="D205">
            <v>119.04761904761904</v>
          </cell>
        </row>
        <row r="206">
          <cell r="A206" t="str">
            <v>SR24CC</v>
          </cell>
          <cell r="B206" t="str">
            <v>F0502000018</v>
          </cell>
          <cell r="C206" t="str">
            <v>ELEKTROZACZEP SYMETRYCZNY 24V DC (PRACA CIĄGŁA)</v>
          </cell>
          <cell r="D206">
            <v>123.8095238095238</v>
          </cell>
        </row>
        <row r="207">
          <cell r="A207" t="str">
            <v>STR12</v>
          </cell>
          <cell r="B207" t="str">
            <v>F0502000013</v>
          </cell>
          <cell r="C207" t="str">
            <v>ELEKTROZACZEP SYMETRYCZNY 12V AC/DC Z PAMIĘCIĄ</v>
          </cell>
          <cell r="D207">
            <v>99.999999999999986</v>
          </cell>
        </row>
        <row r="208">
          <cell r="A208" t="str">
            <v>STRINV12</v>
          </cell>
          <cell r="B208" t="str">
            <v>F0502000014</v>
          </cell>
          <cell r="C208" t="str">
            <v>ELEKTROZACZEP SYMETRYCZNY 12V AC/DC Z NIEWIDOCZNYM MECHANIZMEM PAMIĘCI</v>
          </cell>
          <cell r="D208">
            <v>104.76190476190474</v>
          </cell>
        </row>
        <row r="209">
          <cell r="A209" t="str">
            <v>T2GE12D</v>
          </cell>
          <cell r="B209" t="str">
            <v>F0511000051</v>
          </cell>
          <cell r="C209" t="str">
            <v>ELEKTROZACZEP ZEWNĘTRZNY IP65 DO DRZWI PRAWYCH + BLACHA ZACZEPOWA 250mm</v>
          </cell>
          <cell r="D209">
            <v>266.66666666666663</v>
          </cell>
        </row>
        <row r="210">
          <cell r="A210" t="str">
            <v>T2GE12G</v>
          </cell>
          <cell r="B210" t="str">
            <v>F0511000052</v>
          </cell>
          <cell r="C210" t="str">
            <v>ELEKTROZACZEP ZEWNĘTRZNY IP65 DO DRZWI LEWYCH + BLACHA ZACZEPOWA 250mm</v>
          </cell>
          <cell r="D210">
            <v>266.66666666666663</v>
          </cell>
        </row>
        <row r="211">
          <cell r="A211" t="str">
            <v>T290SR1024</v>
          </cell>
          <cell r="B211" t="str">
            <v>F0513000063</v>
          </cell>
          <cell r="C211" t="str">
            <v>ELEKTROZACZEP SYMETRYCZNY 10-24V AC/DC Z BLACHĄ ZACZEPOWĄ 250mm</v>
          </cell>
          <cell r="D211">
            <v>126.19047619047618</v>
          </cell>
        </row>
        <row r="212">
          <cell r="A212" t="str">
            <v>T1I</v>
          </cell>
          <cell r="B212" t="str">
            <v>F0511000010</v>
          </cell>
          <cell r="C212" t="str">
            <v>BLACHA ZACZEPOWA 130MM INOX.</v>
          </cell>
          <cell r="D212">
            <v>23.809523809523807</v>
          </cell>
        </row>
        <row r="213">
          <cell r="A213" t="str">
            <v>T2I</v>
          </cell>
          <cell r="B213" t="str">
            <v>F0511000018</v>
          </cell>
          <cell r="C213" t="str">
            <v>BLACHA ZACZEPOWA 250MM INOX.</v>
          </cell>
          <cell r="D213">
            <v>28.571428571428569</v>
          </cell>
        </row>
        <row r="214">
          <cell r="A214" t="str">
            <v>T290</v>
          </cell>
          <cell r="B214" t="str">
            <v>F0511000025</v>
          </cell>
          <cell r="C214" t="str">
            <v>BLACHA ZACZEPOWA 250MM INOX.</v>
          </cell>
          <cell r="D214">
            <v>28.571428571428569</v>
          </cell>
        </row>
        <row r="216">
          <cell r="A216" t="str">
            <v>ELEKTROZAMKI DO DRZWI ANTYPANICZNYCH</v>
          </cell>
          <cell r="B216"/>
          <cell r="C216"/>
        </row>
        <row r="217">
          <cell r="A217" t="str">
            <v>GAP12</v>
          </cell>
          <cell r="B217" t="str">
            <v>F0508000001</v>
          </cell>
          <cell r="C217" t="str">
            <v>ZESTAW DO DRZWI ANTYPANICZNYCH (ZAMEK SERII MECATP + BGAP)  12 V AC / DC</v>
          </cell>
          <cell r="D217">
            <v>476.19047619047615</v>
          </cell>
        </row>
        <row r="218">
          <cell r="A218" t="str">
            <v>GAPI12</v>
          </cell>
          <cell r="B218" t="str">
            <v>F0508000002</v>
          </cell>
          <cell r="C218" t="str">
            <v>ZESTAW DO DRZWI ANTYPANICZNYCH (ZAMEK SERII MECATP + BGAP) REWERSYJNY 12 V DC</v>
          </cell>
          <cell r="D218">
            <v>535.71428571428567</v>
          </cell>
        </row>
        <row r="219">
          <cell r="A219" t="str">
            <v>GAPIP12</v>
          </cell>
          <cell r="B219" t="str">
            <v>F0508000003</v>
          </cell>
          <cell r="C219" t="str">
            <v>ZESTAW DO DRZWI ANTYPANICZNYCH (ZAMEK SERII MECATP + BGAP) REWERSYJNY MONITOROWANY 12 V DC</v>
          </cell>
          <cell r="D219">
            <v>1547.6190476190475</v>
          </cell>
        </row>
        <row r="220">
          <cell r="A220" t="str">
            <v>GAPP12</v>
          </cell>
          <cell r="B220" t="str">
            <v>F0508000004</v>
          </cell>
          <cell r="C220" t="str">
            <v>ZESTAW DO DRZWI ANTYPANICZNYCH (ZAMEK SERII MECATP + BGAP) MONITOROWANY 12 V AC/DC</v>
          </cell>
          <cell r="D220">
            <v>1309.5238095238094</v>
          </cell>
        </row>
        <row r="221">
          <cell r="A221" t="str">
            <v>GAPT12</v>
          </cell>
          <cell r="B221" t="str">
            <v>F0508000005</v>
          </cell>
          <cell r="C221" t="str">
            <v>ZESTAW DO DRZWI ANTYPANICZNYCH (ZAMEK SERII MECATP + BGAP) Z PAMIĘCIĄ 12 V AC/DC</v>
          </cell>
          <cell r="D221">
            <v>999.99999999999989</v>
          </cell>
        </row>
        <row r="222">
          <cell r="A222" t="str">
            <v>MECATP12</v>
          </cell>
          <cell r="B222" t="str">
            <v>F0507000003</v>
          </cell>
          <cell r="C222" t="str">
            <v>ELEKTROZACZEP DO DRZWI ANTYPANICZNYCH 12V AC/DC</v>
          </cell>
          <cell r="D222">
            <v>202.38095238095235</v>
          </cell>
        </row>
        <row r="223">
          <cell r="A223" t="str">
            <v>METATPI12</v>
          </cell>
          <cell r="B223" t="str">
            <v>F0507000009</v>
          </cell>
          <cell r="C223" t="str">
            <v>REWERSYJNY ELEKTROZACZEP DO DRZWI ANTYPANICZNYCH 12V DC</v>
          </cell>
          <cell r="D223">
            <v>266.66666666666663</v>
          </cell>
        </row>
        <row r="224">
          <cell r="A224" t="str">
            <v>MECATPIP12</v>
          </cell>
          <cell r="B224" t="str">
            <v>F0507000015</v>
          </cell>
          <cell r="C224" t="str">
            <v>REWERSYJNY ELEKTROZACZEP DO DRZWI ANTYPANICZNYCH 12V DC MONITOROWANY</v>
          </cell>
          <cell r="D224">
            <v>440.47619047619042</v>
          </cell>
        </row>
        <row r="225">
          <cell r="A225" t="str">
            <v>MECATPP12</v>
          </cell>
          <cell r="B225" t="str">
            <v>F0507000011</v>
          </cell>
          <cell r="C225" t="str">
            <v>ELEKTROZACZEP DO DRZWI ANTYPANICZNYCH 12V DC MONITOROWANY 12V AC/DC</v>
          </cell>
          <cell r="D225">
            <v>380.95238095238091</v>
          </cell>
        </row>
        <row r="226">
          <cell r="A226" t="str">
            <v>MECATPT12</v>
          </cell>
          <cell r="B226" t="str">
            <v>F0507000005</v>
          </cell>
          <cell r="C226" t="str">
            <v>ELEKTROZACZEP DO DRZWI ANTYPANICZNYCH Z PAMIĘCIĄ 12V AC/DC</v>
          </cell>
          <cell r="D226">
            <v>219.04761904761904</v>
          </cell>
        </row>
        <row r="227">
          <cell r="A227" t="str">
            <v>BGAP</v>
          </cell>
          <cell r="B227" t="str">
            <v>F0508000006</v>
          </cell>
          <cell r="C227" t="str">
            <v>OBUDOWA ELEKTROZACZEPU MEC ATP + PODKŁADKI DYSTANSUJĄCE</v>
          </cell>
          <cell r="D227">
            <v>266.66666666666663</v>
          </cell>
        </row>
        <row r="228">
          <cell r="A228" t="str">
            <v>FL12</v>
          </cell>
          <cell r="B228" t="str">
            <v>F0535000013-A</v>
          </cell>
          <cell r="C228" t="str">
            <v>ELEKTRORYGIEL SOLENOIDOWY DO DRZWI ANTYPANICZNYCH 12VDC, MONITOROWANY</v>
          </cell>
          <cell r="D228">
            <v>2142.8571428571427</v>
          </cell>
        </row>
        <row r="229">
          <cell r="A229" t="str">
            <v>FL2448</v>
          </cell>
          <cell r="B229" t="str">
            <v>F0535000016-A</v>
          </cell>
          <cell r="C229" t="str">
            <v>ELEKTRORYGIEL SOLENOIDOWY DO DRZWI ANTYPANICZNYCH 24/48VDC, MONITOROWANY</v>
          </cell>
          <cell r="D229">
            <v>2142.8571428571427</v>
          </cell>
        </row>
        <row r="232">
          <cell r="A232" t="str">
            <v>ELEKTROZAMKI DO DRZWI EWAKUACYJNYCH</v>
          </cell>
          <cell r="B232"/>
          <cell r="C232"/>
        </row>
        <row r="233">
          <cell r="A233" t="str">
            <v>GISIP12DR</v>
          </cell>
          <cell r="B233" t="str">
            <v>F0548000001</v>
          </cell>
          <cell r="C233" t="str">
            <v>ELEKTROZACZEP ASYMETRYCZNY MONITOROWANY DO DRZWI EWAKUACYJNYCH 12/24/48V - 750 KG</v>
          </cell>
          <cell r="D233">
            <v>3571.4285714285711</v>
          </cell>
        </row>
        <row r="238">
          <cell r="A238" t="str">
            <v>ELEKTROZAMKI DO DRZWI POŻAROWYCH</v>
          </cell>
          <cell r="B238"/>
          <cell r="C238"/>
        </row>
        <row r="239">
          <cell r="A239" t="str">
            <v>GPCF12</v>
          </cell>
          <cell r="B239" t="str">
            <v>F0545000001</v>
          </cell>
          <cell r="C239" t="str">
            <v>ELEKTROZACZEP 12V AD/DC</v>
          </cell>
          <cell r="D239">
            <v>1238.0952380952381</v>
          </cell>
        </row>
        <row r="240">
          <cell r="A240" t="str">
            <v>GPCF12CC</v>
          </cell>
          <cell r="B240" t="str">
            <v>F0545000002</v>
          </cell>
          <cell r="C240" t="str">
            <v>ELEKTROZACZEP 12VDC [PRACA CIĄGŁA]</v>
          </cell>
          <cell r="D240">
            <v>1309.5238095238094</v>
          </cell>
        </row>
        <row r="241">
          <cell r="A241" t="str">
            <v>GPCF24CC</v>
          </cell>
          <cell r="B241" t="str">
            <v>F0545000003</v>
          </cell>
          <cell r="C241" t="str">
            <v>ELEKTROZACZEP 24VDC [PRACA CIĄGŁA]</v>
          </cell>
          <cell r="D241">
            <v>1333.3333333333333</v>
          </cell>
        </row>
        <row r="243">
          <cell r="A243" t="str">
            <v>UNIWERSALNE SYMETRYCZNE - WĄSKIE 16mm</v>
          </cell>
          <cell r="B243"/>
          <cell r="C243"/>
        </row>
        <row r="244">
          <cell r="A244" t="str">
            <v>GUNDRR12</v>
          </cell>
          <cell r="B244" t="str">
            <v>F0541000004</v>
          </cell>
          <cell r="C244" t="str">
            <v>ELEKTROZACZEP Z BLOKADĄ 12V AC/DC</v>
          </cell>
          <cell r="D244">
            <v>126.19047619047618</v>
          </cell>
        </row>
        <row r="245">
          <cell r="A245" t="str">
            <v>GUNDTRR12</v>
          </cell>
          <cell r="B245" t="str">
            <v>F0541000006</v>
          </cell>
          <cell r="C245" t="str">
            <v>ELEKTROZACZEP Z BLOKADĄ I PAMIĘCIĄ 12V AC/DC</v>
          </cell>
          <cell r="D245">
            <v>142.85714285714283</v>
          </cell>
        </row>
        <row r="246">
          <cell r="A246" t="str">
            <v>GUNRCC12</v>
          </cell>
          <cell r="B246" t="str">
            <v>F0541000002</v>
          </cell>
          <cell r="C246" t="str">
            <v>ELEKTROZACZEP 12V DC [PRACA CIĄGŁA]</v>
          </cell>
          <cell r="D246">
            <v>154.76190476190476</v>
          </cell>
        </row>
        <row r="247">
          <cell r="A247" t="str">
            <v>GUNRCC24</v>
          </cell>
          <cell r="B247" t="str">
            <v>F0541000003</v>
          </cell>
          <cell r="C247" t="str">
            <v>ELEKTROZACZEP 24V DC [PRACA CIĄGŁA]</v>
          </cell>
          <cell r="D247">
            <v>161.9047619047619</v>
          </cell>
        </row>
        <row r="248">
          <cell r="A248" t="str">
            <v>GUNRR12</v>
          </cell>
          <cell r="B248" t="str">
            <v>F0541000001</v>
          </cell>
          <cell r="C248" t="str">
            <v>ELEKTROZACZEP 12V AC/DC</v>
          </cell>
          <cell r="D248">
            <v>114.28571428571428</v>
          </cell>
        </row>
        <row r="249">
          <cell r="A249" t="str">
            <v>GUNRR24</v>
          </cell>
          <cell r="B249" t="str">
            <v>F0541000008</v>
          </cell>
          <cell r="C249" t="str">
            <v>ELEKTROZACZEP 24V AC/DC</v>
          </cell>
          <cell r="D249">
            <v>128.57142857142856</v>
          </cell>
        </row>
        <row r="250">
          <cell r="A250" t="str">
            <v>GUNTRR12</v>
          </cell>
          <cell r="B250" t="str">
            <v>F0541000005</v>
          </cell>
          <cell r="C250" t="str">
            <v>ELEKTROZACZEP Z PAMIĘCIĄ 12V AC/DC</v>
          </cell>
          <cell r="D250">
            <v>133.33333333333331</v>
          </cell>
        </row>
        <row r="252">
          <cell r="A252" t="str">
            <v>ZWORY ELEKTROMAGNETYCZNE</v>
          </cell>
          <cell r="B252"/>
          <cell r="C252"/>
        </row>
        <row r="253">
          <cell r="A253" t="str">
            <v>I180ER</v>
          </cell>
          <cell r="B253" t="str">
            <v>F0515000002</v>
          </cell>
          <cell r="C253" t="str">
            <v>ZWENĘTRZNA ZWORA ELEKTROMAGNETYCZNA WPUSZCZANA 180KG 12/24VDC - INOX + MONITOROWANA</v>
          </cell>
          <cell r="D253">
            <v>857.14285714285711</v>
          </cell>
        </row>
        <row r="254">
          <cell r="A254" t="str">
            <v>V1ER</v>
          </cell>
          <cell r="B254" t="str">
            <v>F0525000005</v>
          </cell>
          <cell r="C254" t="str">
            <v>ZWORA ELEKTROMAGNETYCZNA WPUSZCZANA 180KG 12/24VDC - WĄSKA</v>
          </cell>
          <cell r="D254">
            <v>416.66666666666663</v>
          </cell>
        </row>
        <row r="255">
          <cell r="A255" t="str">
            <v>V3E</v>
          </cell>
          <cell r="B255" t="str">
            <v>F0525000001</v>
          </cell>
          <cell r="C255" t="str">
            <v>ZWORA ELEKTROMAGNETYCZNA WPUSZCZANA 300KG 12/24VDC</v>
          </cell>
          <cell r="D255">
            <v>428.57142857142856</v>
          </cell>
        </row>
        <row r="256">
          <cell r="A256" t="str">
            <v>V3ER</v>
          </cell>
          <cell r="B256" t="str">
            <v>F0525000002</v>
          </cell>
          <cell r="C256" t="str">
            <v>ZWORA ELEKTROMAGNETYCZNA WPUSZCZANA 300KG 12/24VDC + MONITOROWANA</v>
          </cell>
          <cell r="D256">
            <v>473.80952380952374</v>
          </cell>
        </row>
        <row r="257">
          <cell r="A257" t="str">
            <v>V3E32</v>
          </cell>
          <cell r="B257" t="str">
            <v>F0525000004</v>
          </cell>
          <cell r="C257" t="str">
            <v>ZWORA ELEKTROMAGNETYCZNA WPUSZCZANA 300KG 12/24 VDC - WĄSKA</v>
          </cell>
          <cell r="D257">
            <v>880.95238095238085</v>
          </cell>
        </row>
        <row r="258">
          <cell r="A258" t="str">
            <v>V3E35R</v>
          </cell>
          <cell r="B258" t="str">
            <v>F0525000012</v>
          </cell>
          <cell r="C258" t="str">
            <v>ZWORA ELEKTROMAGNETYCZNA WPUSZCZANA 300KG 12/24 VDC - SZEROKOŚĆ 35,5MM + MONITOROWANA</v>
          </cell>
          <cell r="D258">
            <v>440.47619047619042</v>
          </cell>
        </row>
        <row r="259">
          <cell r="A259" t="str">
            <v>V3E36R</v>
          </cell>
          <cell r="B259" t="str">
            <v>F0525000007</v>
          </cell>
          <cell r="C259" t="str">
            <v>ZWORA ELEKTROMAGNETYCZNA WPUSZCZANA 300KG 12/24 VDC - SZEROKOŚĆ 36MM + MONITOROWANA</v>
          </cell>
          <cell r="D259">
            <v>511.90476190476187</v>
          </cell>
        </row>
        <row r="260">
          <cell r="A260" t="str">
            <v>V4E</v>
          </cell>
          <cell r="B260" t="str">
            <v>F0525000013</v>
          </cell>
          <cell r="C260" t="str">
            <v>ZWORA ELEKTROMAGNETYCZNA WPUSZCZANA 400KG 12/24VDC</v>
          </cell>
          <cell r="D260">
            <v>476.19047619047615</v>
          </cell>
        </row>
        <row r="261">
          <cell r="A261" t="str">
            <v>V4ER</v>
          </cell>
          <cell r="B261" t="str">
            <v>F0525000014</v>
          </cell>
          <cell r="C261" t="str">
            <v>ZWORA ELEKTROMAGNETYCZNA WPUSZCZANA 400KG 12/24VDC + MONITOROWANA</v>
          </cell>
          <cell r="D261">
            <v>511.90476190476187</v>
          </cell>
        </row>
        <row r="262">
          <cell r="A262" t="str">
            <v>I180SR</v>
          </cell>
          <cell r="B262" t="str">
            <v>F0515000006</v>
          </cell>
          <cell r="C262" t="str">
            <v>ZWENĘTRZNA ZWORA ELEKTROMAGNETYCZNA  180KG 12/24VDC -  INOX + MONITOROWANA</v>
          </cell>
          <cell r="D262">
            <v>940.47619047619037</v>
          </cell>
        </row>
        <row r="263">
          <cell r="A263" t="str">
            <v>I400SR</v>
          </cell>
          <cell r="B263" t="str">
            <v>F0515000007</v>
          </cell>
          <cell r="C263" t="str">
            <v>ZWENĘTRZNA ZWORA ELEKTROMAGNETYCZNA 400KG 12/24VDC - INOX + MONITOROWANA</v>
          </cell>
          <cell r="D263">
            <v>809.5238095238094</v>
          </cell>
        </row>
        <row r="264">
          <cell r="A264" t="str">
            <v>I500SR</v>
          </cell>
          <cell r="B264" t="str">
            <v>F0515000003</v>
          </cell>
          <cell r="C264" t="str">
            <v>ZWENĘTRZNA ZWORA ELEKTROMAGNETYCZNA 500KG 12/24VDC - INOX + MONITOROWANA</v>
          </cell>
          <cell r="D264">
            <v>947.61904761904748</v>
          </cell>
        </row>
        <row r="266">
          <cell r="A266" t="str">
            <v>I500E</v>
          </cell>
          <cell r="B266" t="str">
            <v>F0525000011-A</v>
          </cell>
          <cell r="C266" t="str">
            <v>ZWENĘTRZNA ZWORA ELEKTROMAGNETYCZNA WPUSZCZANA 500KG 12/24VDC - INOX</v>
          </cell>
          <cell r="D266">
            <v>690.47619047619037</v>
          </cell>
        </row>
        <row r="267">
          <cell r="A267" t="str">
            <v>F05-ML660R2641</v>
          </cell>
          <cell r="B267" t="str">
            <v>F0535000043</v>
          </cell>
          <cell r="C267" t="str">
            <v>ZWORA ELEKTROMAGNETYCZNA 300KG 12VDC BEZPRZEWODOWE STEROWANIE, SYGNALIZACJA LED</v>
          </cell>
          <cell r="D267">
            <v>634.5</v>
          </cell>
        </row>
        <row r="268">
          <cell r="A268" t="str">
            <v>F05-ML880R2641</v>
          </cell>
          <cell r="B268" t="str">
            <v>F0535000044</v>
          </cell>
          <cell r="C268" t="str">
            <v>ZWORA ELEKTROMAGNETYCZNA 400KG 12VDC BEZPRZEWODOWE STEROWANIE, SYGNALIZACJA LED</v>
          </cell>
          <cell r="D268">
            <v>715.49999999999989</v>
          </cell>
        </row>
        <row r="269">
          <cell r="A269" t="str">
            <v>F05-ML1100R2641</v>
          </cell>
          <cell r="B269" t="str">
            <v>F0535000046</v>
          </cell>
          <cell r="C269" t="str">
            <v>ZWORA ELEKTROMAGNETYCZNA 500KG 12VDC BEZPRZEWODOWE STEROWANIE, SYGNALIZACJA LED</v>
          </cell>
          <cell r="D269">
            <v>774.5</v>
          </cell>
        </row>
        <row r="270">
          <cell r="A270" t="str">
            <v>V1SR</v>
          </cell>
          <cell r="B270" t="str">
            <v>F0526000005</v>
          </cell>
          <cell r="C270" t="str">
            <v>ZWORA ELEKTROMAGNETYCZNA 180KG 12/24VDC - WĄSKA + MONITOROWANA</v>
          </cell>
          <cell r="D270">
            <v>428.57142857142856</v>
          </cell>
        </row>
        <row r="271">
          <cell r="A271" t="str">
            <v>V3S</v>
          </cell>
          <cell r="B271" t="str">
            <v>F0526000001</v>
          </cell>
          <cell r="C271" t="str">
            <v>ZWORA ELEKTROMAGNETYCZNA LED 300KG 12/24VDC</v>
          </cell>
          <cell r="D271">
            <v>473.80952380952374</v>
          </cell>
        </row>
        <row r="272">
          <cell r="A272" t="str">
            <v>V3SR</v>
          </cell>
          <cell r="B272" t="str">
            <v>F0526000002</v>
          </cell>
          <cell r="C272" t="str">
            <v>ZWORA ELEKTROMAGNETYCZNA LED 300KG 12/24VDC + MONITOROWANA</v>
          </cell>
          <cell r="D272">
            <v>545.23809523809518</v>
          </cell>
        </row>
        <row r="273">
          <cell r="A273" t="str">
            <v>V3SRB</v>
          </cell>
          <cell r="B273" t="str">
            <v>F0526000016</v>
          </cell>
          <cell r="C273" t="str">
            <v>ZWORA ELEKTROMAGNETYCZNA LED 300KG 12/24VDC + MONITOROWANA + BUZER</v>
          </cell>
          <cell r="D273">
            <v>714.28571428571422</v>
          </cell>
        </row>
        <row r="274">
          <cell r="A274" t="str">
            <v>V4S</v>
          </cell>
          <cell r="B274" t="str">
            <v>F0525000016</v>
          </cell>
          <cell r="C274" t="str">
            <v>ZWORA ELEKTROMAGNETYCZNA LED 400KG 12/24VDC</v>
          </cell>
          <cell r="D274">
            <v>571.42857142857133</v>
          </cell>
        </row>
        <row r="275">
          <cell r="A275" t="str">
            <v>V4SR</v>
          </cell>
          <cell r="B275" t="str">
            <v>F0525000015</v>
          </cell>
          <cell r="C275" t="str">
            <v>ZWORA ELEKTROMAGNETYCZNA LED 400KG 12/24VDC + MONITOROWANA</v>
          </cell>
          <cell r="D275">
            <v>595.23809523809518</v>
          </cell>
        </row>
        <row r="276">
          <cell r="A276" t="str">
            <v>V4SRB</v>
          </cell>
          <cell r="B276" t="str">
            <v>F0525000017</v>
          </cell>
          <cell r="C276" t="str">
            <v>ZWORA ELEKTROMAGNETYCZNA LED 400KG 12/24VDC + MONITOROWANA + BUZER</v>
          </cell>
          <cell r="D276">
            <v>714.28571428571422</v>
          </cell>
        </row>
        <row r="277">
          <cell r="A277" t="str">
            <v>V5S</v>
          </cell>
          <cell r="B277" t="str">
            <v>F0526000003</v>
          </cell>
          <cell r="C277" t="str">
            <v>ZWORA ELEKTROMAGNETYCZNA LED 500KG 12/24VDC</v>
          </cell>
          <cell r="D277">
            <v>714.28571428571422</v>
          </cell>
        </row>
        <row r="278">
          <cell r="A278" t="str">
            <v>V5SR</v>
          </cell>
          <cell r="B278" t="str">
            <v>F0526000004</v>
          </cell>
          <cell r="C278" t="str">
            <v>ZWORA ELEKTROMAGNETYCZNA LED 500KG 12/24VDC + MONITOROWANA</v>
          </cell>
          <cell r="D278">
            <v>749.99999999999989</v>
          </cell>
        </row>
        <row r="279">
          <cell r="A279" t="str">
            <v>V5SRB</v>
          </cell>
          <cell r="B279" t="str">
            <v>F0526000018</v>
          </cell>
          <cell r="C279" t="str">
            <v>ZWORA ELEKTROMAGNETYCZNA LED 500KG 12/24VDC + MONITORIOWANA + BUZER</v>
          </cell>
          <cell r="D279">
            <v>947.61904761904748</v>
          </cell>
        </row>
        <row r="280">
          <cell r="A280" t="str">
            <v>ECM5000</v>
          </cell>
          <cell r="B280" t="str">
            <v>E0604000002</v>
          </cell>
          <cell r="C280" t="str">
            <v xml:space="preserve">ZWORA ELEKTROMAGNETYCZNA WPUSZCZANA 300KG 12/24 VDC  </v>
          </cell>
          <cell r="D280">
            <v>309.52380952380952</v>
          </cell>
        </row>
        <row r="281">
          <cell r="A281" t="str">
            <v>ECM5000M</v>
          </cell>
          <cell r="B281" t="str">
            <v>E0604000006</v>
          </cell>
          <cell r="C281" t="str">
            <v>ZWORA ELEKTROMAGNETYCZNA WPUSZCZANA 300KG 12/24 VDC + MONITOROWANA</v>
          </cell>
          <cell r="D281">
            <v>345.23809523809518</v>
          </cell>
        </row>
        <row r="282">
          <cell r="A282" t="str">
            <v>ECS5000</v>
          </cell>
          <cell r="B282" t="str">
            <v>E0604000001-A</v>
          </cell>
          <cell r="C282" t="str">
            <v xml:space="preserve">ZWORA ELEKTROMAGNETYCZNA LED 300KG 12/24 VDC  </v>
          </cell>
          <cell r="D282">
            <v>380.95238095238091</v>
          </cell>
        </row>
        <row r="283">
          <cell r="A283" t="str">
            <v>ECS5000M</v>
          </cell>
          <cell r="B283" t="str">
            <v>E0604000005</v>
          </cell>
          <cell r="C283" t="str">
            <v>ZWORA ELEKTROMAGNETYCZNA LED 300KG 12/24 VDC + MONITOROWANA</v>
          </cell>
          <cell r="D283">
            <v>416.66666666666663</v>
          </cell>
        </row>
        <row r="284">
          <cell r="A284" t="str">
            <v>ECS8000</v>
          </cell>
          <cell r="B284" t="str">
            <v>E0604000003-A</v>
          </cell>
          <cell r="C284" t="str">
            <v xml:space="preserve">ZWORA ELEKTROMAGNETYCZNA LED 500KG 12/24 VDC  </v>
          </cell>
          <cell r="D284">
            <v>523.80952380952374</v>
          </cell>
        </row>
        <row r="285">
          <cell r="A285" t="str">
            <v>ECS8000M</v>
          </cell>
          <cell r="B285" t="str">
            <v>E0604000004-A</v>
          </cell>
          <cell r="C285" t="str">
            <v>ZWORA ELEKTROMAGNETYCZNA LED 500KG 12/24 VDC + MONITOROWANA</v>
          </cell>
          <cell r="D285">
            <v>571.42857142857133</v>
          </cell>
        </row>
        <row r="286">
          <cell r="A286" t="str">
            <v>C3S11</v>
          </cell>
          <cell r="B286" t="str">
            <v>E0605000002-A</v>
          </cell>
          <cell r="C286" t="str">
            <v>ZWORA ELEKTROMAGNETYCZNA 300KG 12/24 VDC  + PRZEKAŹNIK</v>
          </cell>
          <cell r="D286">
            <v>297.61904761904759</v>
          </cell>
        </row>
        <row r="287">
          <cell r="A287" t="str">
            <v>SD300M</v>
          </cell>
          <cell r="B287" t="str">
            <v>F0526000010</v>
          </cell>
          <cell r="C287" t="str">
            <v>PODWÓJNA ZWORA ELEKTROMAGNETYCZNA 2X300KG - 500MM</v>
          </cell>
          <cell r="D287">
            <v>1190.4761904761904</v>
          </cell>
        </row>
        <row r="288">
          <cell r="A288" t="str">
            <v>SD500M</v>
          </cell>
          <cell r="B288" t="str">
            <v>F0526000024</v>
          </cell>
          <cell r="C288" t="str">
            <v>PODWÓJNA ZWORA ELEKTROMAGNETYCZNA 2X500KG - 500MM</v>
          </cell>
          <cell r="D288">
            <v>1499.9999999999998</v>
          </cell>
        </row>
        <row r="289">
          <cell r="A289" t="str">
            <v>V250D80R</v>
          </cell>
          <cell r="B289" t="str">
            <v>F0535000034</v>
          </cell>
          <cell r="C289" t="str">
            <v>OKRĄGŁA ZWORA ELEKTROMAGNETYCZNA 250KG 12/24 VDC + MONITOROWANA</v>
          </cell>
          <cell r="D289">
            <v>809.5238095238094</v>
          </cell>
        </row>
        <row r="290">
          <cell r="A290" t="str">
            <v>DPM300</v>
          </cell>
          <cell r="B290" t="str">
            <v>F0514000010</v>
          </cell>
          <cell r="C290" t="str">
            <v>CZUJNIKI MONITOROWANIA STATUSU DRZWI DLA ZWÓR 300 KG</v>
          </cell>
          <cell r="D290">
            <v>59.523809523809518</v>
          </cell>
        </row>
        <row r="292">
          <cell r="A292" t="str">
            <v>ZWORY ELEKTROMAGNETYCZNE SHEARLOCK</v>
          </cell>
          <cell r="B292"/>
          <cell r="C292"/>
        </row>
        <row r="293">
          <cell r="A293" t="str">
            <v>CZ3000</v>
          </cell>
          <cell r="B293" t="str">
            <v>F0535000006</v>
          </cell>
          <cell r="C293" t="str">
            <v>ZWORA ELEKTROMAGNETYCZNA SHEARLOCK 30MM 1500KG 12/24VDC + MONITOROWANA</v>
          </cell>
          <cell r="D293">
            <v>1252.3809523809523</v>
          </cell>
        </row>
        <row r="294">
          <cell r="A294" t="str">
            <v>KCZ3000</v>
          </cell>
          <cell r="B294" t="str">
            <v>F0535000007</v>
          </cell>
          <cell r="C294" t="str">
            <v>OBUDOWA DO MONTAŻU POWIERZCHNIOWEGO CZ3000</v>
          </cell>
          <cell r="D294">
            <v>702.38095238095229</v>
          </cell>
        </row>
        <row r="295">
          <cell r="A295" t="str">
            <v>SHL1200</v>
          </cell>
          <cell r="B295" t="str">
            <v>F0535000008</v>
          </cell>
          <cell r="C295" t="str">
            <v>ZWORA ELEKTROMAGNETYCZNA SHEARLOCK WPUSZCZANA 30MM 1200KG 12/24VDC + MONITOROWANA</v>
          </cell>
          <cell r="D295">
            <v>1635.7142857142856</v>
          </cell>
        </row>
        <row r="296">
          <cell r="A296" t="str">
            <v>KSHL</v>
          </cell>
          <cell r="B296" t="str">
            <v>F0535000010</v>
          </cell>
          <cell r="C296" t="str">
            <v>OBUDOWA INOX DO  SHL1200</v>
          </cell>
          <cell r="D296">
            <v>1088.0952380952381</v>
          </cell>
        </row>
        <row r="297">
          <cell r="A297" t="str">
            <v>PWM25ER</v>
          </cell>
          <cell r="B297" t="str">
            <v>F0535000021</v>
          </cell>
          <cell r="C297" t="str">
            <v>WPUSZCZANA ZWORA SHEARLOCKSAMOPRZYLEGAJĄCA 25MM 12/24V DC + MONITOROWANA</v>
          </cell>
          <cell r="D297">
            <v>1504.7619047619046</v>
          </cell>
        </row>
        <row r="298">
          <cell r="A298" t="str">
            <v>PWM25PSR</v>
          </cell>
          <cell r="B298" t="str">
            <v>F0535000023</v>
          </cell>
          <cell r="C298" t="str">
            <v>WPUSZCZANA ZWORA SHEARLOCK + OBUDOWA POWIERZCHNIOWA 12/24VDC +PRZYCISK LED + MONITOROWANA</v>
          </cell>
          <cell r="D298">
            <v>3566.6666666666665</v>
          </cell>
        </row>
        <row r="299">
          <cell r="A299" t="str">
            <v>PWM25PSRRALNOIR</v>
          </cell>
          <cell r="B299" t="str">
            <v>F0535000030</v>
          </cell>
          <cell r="C299" t="str">
            <v>PWM25PSR + CZARNY RAL</v>
          </cell>
          <cell r="D299">
            <v>4007.1428571428569</v>
          </cell>
        </row>
        <row r="300">
          <cell r="A300" t="str">
            <v>PWM25PSRSP</v>
          </cell>
          <cell r="B300" t="str">
            <v>F0535000028</v>
          </cell>
          <cell r="C300" t="str">
            <v>PWM25PSR + RAL</v>
          </cell>
          <cell r="D300">
            <v>3566.6666666666665</v>
          </cell>
        </row>
        <row r="301">
          <cell r="A301" t="str">
            <v>PWM25SR</v>
          </cell>
          <cell r="B301" t="str">
            <v>F0535000025</v>
          </cell>
          <cell r="C301" t="str">
            <v xml:space="preserve"> ZWORA ELEKTROMAGNETYCZNA 25MM + OBUDOWA POWIERZCHNIOWA 12/24VDC + MONITOROWANA</v>
          </cell>
          <cell r="D301">
            <v>3090.4761904761904</v>
          </cell>
        </row>
        <row r="302">
          <cell r="A302" t="str">
            <v>PWM25SRRALNOIR</v>
          </cell>
          <cell r="B302" t="str">
            <v>F0535000029</v>
          </cell>
          <cell r="C302" t="str">
            <v>ZWORA ELEKTROMAGNETYCZNA 25MM - OBUDOWA POW.  12/24VDC + MONITOROWANA + CZARNY RAL</v>
          </cell>
          <cell r="D302">
            <v>3730.9523809523807</v>
          </cell>
        </row>
        <row r="303">
          <cell r="A303" t="str">
            <v>PWM25SRSP</v>
          </cell>
          <cell r="B303" t="str">
            <v>F0535000027</v>
          </cell>
          <cell r="C303" t="str">
            <v>ZWORA ELEKTROMAGNETYCZNA 25MM - OBUDOWA 12/24VDC + MONITOROWANA + RAL</v>
          </cell>
          <cell r="D303">
            <v>4438.0952380952376</v>
          </cell>
        </row>
        <row r="305">
          <cell r="A305" t="str">
            <v>KLAMKI I PROFILE ELEKTROMAGNETYCZNE</v>
          </cell>
          <cell r="B305"/>
          <cell r="C305"/>
        </row>
        <row r="306">
          <cell r="A306" t="str">
            <v>BO600RP</v>
          </cell>
          <cell r="B306" t="str">
            <v>F0519000007</v>
          </cell>
          <cell r="C306" t="str">
            <v>PROFIL ELEKTROMAGNETYCZNY 2500MM 2X300KG 12/24/48V - NFS 61937</v>
          </cell>
          <cell r="D306">
            <v>1902.3809523809523</v>
          </cell>
        </row>
        <row r="307">
          <cell r="A307" t="str">
            <v>BO600RP3M</v>
          </cell>
          <cell r="B307" t="str">
            <v>F0519000026-B</v>
          </cell>
          <cell r="C307" t="str">
            <v>PROFIL ELEKTROMAGNETYCZNY 2500MM 3X300KG 12/24/48V - NFS 61938</v>
          </cell>
          <cell r="D307">
            <v>2857.1428571428569</v>
          </cell>
        </row>
        <row r="308">
          <cell r="A308" t="str">
            <v>BO800RN</v>
          </cell>
          <cell r="B308" t="str">
            <v>F0519000039</v>
          </cell>
          <cell r="C308" t="str">
            <v>PROFIL ELEKTROMAGNETYCZNY 2500MM 2X400KG</v>
          </cell>
          <cell r="D308">
            <v>2642.8571428571427</v>
          </cell>
        </row>
        <row r="309">
          <cell r="A309" t="str">
            <v>BO800RN3M</v>
          </cell>
          <cell r="B309" t="str">
            <v>F0519000045-B</v>
          </cell>
          <cell r="C309" t="str">
            <v>PROFIL ELEKTROMAGNETYCZNY 3000MM 3X400KG</v>
          </cell>
          <cell r="D309">
            <v>3095.238095238095</v>
          </cell>
        </row>
        <row r="310">
          <cell r="A310" t="str">
            <v>BO600RPSTD</v>
          </cell>
          <cell r="B310" t="str">
            <v>F0519000091-A</v>
          </cell>
          <cell r="C310" t="str">
            <v>PROFIL ELEKTROMAGNETYCZNY 2190MM 2X300KG 12/24/48V</v>
          </cell>
          <cell r="D310">
            <v>1857.1428571428569</v>
          </cell>
        </row>
        <row r="311">
          <cell r="A311" t="str">
            <v>BO600RH</v>
          </cell>
          <cell r="B311" t="str">
            <v>F0519000094</v>
          </cell>
          <cell r="C311" t="str">
            <v>PROFIL ELEKTROMAGNETYCZNY POZIOMY 925MM 2X300KG 12/24V</v>
          </cell>
          <cell r="D311">
            <v>1309.5238095238094</v>
          </cell>
        </row>
        <row r="312">
          <cell r="A312" t="str">
            <v>P300RP</v>
          </cell>
          <cell r="B312" t="str">
            <v>F0519000023</v>
          </cell>
          <cell r="C312" t="str">
            <v>PROFIL ELEKTROMAGNETYCZNY 400MM 300KG - NFS61937</v>
          </cell>
          <cell r="D312">
            <v>759.5238095238094</v>
          </cell>
        </row>
        <row r="313">
          <cell r="A313" t="str">
            <v>P600RP</v>
          </cell>
          <cell r="B313" t="str">
            <v>F0519000024</v>
          </cell>
          <cell r="C313" t="str">
            <v>PROFIL ELEKTROMAGNETYCZNY 600MM 2X300KG - NFS61937</v>
          </cell>
          <cell r="D313">
            <v>1309.5238095238094</v>
          </cell>
        </row>
        <row r="314">
          <cell r="A314" t="str">
            <v>P400RN</v>
          </cell>
          <cell r="B314" t="str">
            <v>F0519000046</v>
          </cell>
          <cell r="C314" t="str">
            <v>PROFIL ELEKTROMAGNETYCZNY 400MM 1X400KG</v>
          </cell>
          <cell r="D314">
            <v>785.71428571428567</v>
          </cell>
        </row>
        <row r="315">
          <cell r="A315" t="str">
            <v>BO1200RN</v>
          </cell>
          <cell r="B315" t="str">
            <v>F0519000042</v>
          </cell>
          <cell r="C315" t="str">
            <v>PROFIL ELEKTROMAGNETYCZNY 2500MM 3X400KG</v>
          </cell>
          <cell r="D315">
            <v>2619.0476190476188</v>
          </cell>
        </row>
        <row r="316">
          <cell r="A316" t="str">
            <v>CABB</v>
          </cell>
          <cell r="B316" t="str">
            <v>F0534000029</v>
          </cell>
          <cell r="C316" t="str">
            <v>KABEL PRZEDŁUŻAJĄCY DO DRZWIOWEGO PROFILU ELEKTROMAGNETYCZNEGO (2 ZWORY )</v>
          </cell>
          <cell r="D316">
            <v>71.428571428571416</v>
          </cell>
        </row>
        <row r="317">
          <cell r="A317" t="str">
            <v>COUPEBANDEAU</v>
          </cell>
          <cell r="B317" t="str">
            <v>F0519000018</v>
          </cell>
          <cell r="C317" t="str">
            <v>PRZYGOTOWANIE DŁUGOŚCI PROFILU ELEKTROMAGNETYCZNEGO NA ZAMÓWIENIE</v>
          </cell>
          <cell r="D317">
            <v>238.09523809523807</v>
          </cell>
        </row>
        <row r="318">
          <cell r="A318" t="str">
            <v>P800RN</v>
          </cell>
          <cell r="B318" t="str">
            <v>F0519000056</v>
          </cell>
          <cell r="C318" t="str">
            <v>PROFIL ELEKTROMAGNETYCZNY 600MM 2X400KG</v>
          </cell>
          <cell r="D318">
            <v>1285.7142857142856</v>
          </cell>
        </row>
        <row r="320">
          <cell r="A320" t="str">
            <v>ELEKTRORYGLE</v>
          </cell>
          <cell r="B320"/>
          <cell r="C320"/>
        </row>
        <row r="321">
          <cell r="A321" t="str">
            <v>DX200I</v>
          </cell>
          <cell r="B321" t="str">
            <v>F0529000016</v>
          </cell>
          <cell r="C321" t="str">
            <v>RYGIEL SOLENOIDOWY NC 12/24VDC + MONITOROWANY</v>
          </cell>
          <cell r="D321">
            <v>664.28571428571422</v>
          </cell>
        </row>
        <row r="322">
          <cell r="A322" t="str">
            <v>KDX200</v>
          </cell>
          <cell r="B322" t="str">
            <v>F0529000018</v>
          </cell>
          <cell r="C322" t="str">
            <v>OBUDOWA INOX DO MONTAŻU POWIERZCHNIOWEGO DX200I</v>
          </cell>
          <cell r="D322">
            <v>949.99999999999989</v>
          </cell>
        </row>
        <row r="324">
          <cell r="A324" t="str">
            <v>ELEKTRORYGIEL DO DRZWI WAHADŁOWYCH</v>
          </cell>
          <cell r="B324"/>
          <cell r="C324"/>
        </row>
        <row r="325">
          <cell r="A325" t="str">
            <v>SDA25</v>
          </cell>
          <cell r="B325" t="str">
            <v>F0531000013</v>
          </cell>
          <cell r="C325" t="str">
            <v>ELEKTROZAMEK 12VDC - SZEROKOŚĆ 25 + MONITOROWANY</v>
          </cell>
          <cell r="D325">
            <v>921.42857142857133</v>
          </cell>
        </row>
        <row r="326">
          <cell r="A326" t="str">
            <v>SDA25I</v>
          </cell>
          <cell r="B326" t="str">
            <v>F0531000016</v>
          </cell>
          <cell r="C326" t="str">
            <v>ELEKTROZAMEK REWERSYJNY 12VDC - SZEROKOŚĆ 25 + MONITOROWANY</v>
          </cell>
          <cell r="D326">
            <v>904.7619047619047</v>
          </cell>
        </row>
        <row r="327">
          <cell r="A327" t="str">
            <v>SDA30</v>
          </cell>
          <cell r="B327" t="str">
            <v>F0531000015</v>
          </cell>
          <cell r="C327" t="str">
            <v>ELEKTROZAMEK 12VDC - SZEROKOŚĆ 30 + MONITOOWANY</v>
          </cell>
          <cell r="D327">
            <v>840.47619047619037</v>
          </cell>
        </row>
        <row r="328">
          <cell r="A328" t="str">
            <v>SDA30I</v>
          </cell>
          <cell r="B328" t="str">
            <v>F0531000014</v>
          </cell>
          <cell r="C328" t="str">
            <v>ELEKTROZAMEK REWERSYJNY 12VDC - SZEROKOŚĆ 30 + MONITOROWANY</v>
          </cell>
          <cell r="D328">
            <v>933.33333333333326</v>
          </cell>
        </row>
        <row r="329">
          <cell r="A329" t="str">
            <v>SDA35</v>
          </cell>
          <cell r="B329" t="str">
            <v>F0531000012</v>
          </cell>
          <cell r="C329" t="str">
            <v>ELEKTROZAMEK 12VDC - SZEROKOŚĆ 35 + MONITOROWANY</v>
          </cell>
          <cell r="D329">
            <v>857.14285714285711</v>
          </cell>
        </row>
        <row r="330">
          <cell r="A330" t="str">
            <v>SDA35I</v>
          </cell>
          <cell r="B330" t="str">
            <v>F0531000017</v>
          </cell>
          <cell r="C330" t="str">
            <v>ELEKTROZAMEK 12VDC - SZEROKOŚĆ 35 + MONITOROWANY</v>
          </cell>
          <cell r="D330">
            <v>935.71428571428567</v>
          </cell>
        </row>
        <row r="332">
          <cell r="A332" t="str">
            <v>ZAMKI ELEKTROMECHANICZNE</v>
          </cell>
          <cell r="B332"/>
          <cell r="C332"/>
        </row>
        <row r="333">
          <cell r="A333" t="str">
            <v>DX22</v>
          </cell>
          <cell r="B333" t="str">
            <v>F0531000001</v>
          </cell>
          <cell r="C333" t="str">
            <v>ZAMEK ELEKTROMECHANICZNY - ROZSTAW DO OSI WKŁADKI 20MM - 12V AC/DC</v>
          </cell>
          <cell r="D333">
            <v>1238.0952380952381</v>
          </cell>
        </row>
        <row r="334">
          <cell r="A334" t="str">
            <v>DX32</v>
          </cell>
          <cell r="B334" t="str">
            <v>F0531000002</v>
          </cell>
          <cell r="C334" t="str">
            <v>ZAMEK ELEKTROMECHANICZNY -ROZSTAW DO OSI WKŁADKI 30MM - 12V AC/DC</v>
          </cell>
          <cell r="D334">
            <v>1238.0952380952381</v>
          </cell>
        </row>
        <row r="335">
          <cell r="A335" t="str">
            <v>DX35</v>
          </cell>
          <cell r="B335" t="str">
            <v>F0531000042</v>
          </cell>
          <cell r="C335" t="str">
            <v>ZAMEK ELEKTROMECHANICZNY - ROZSTAW DO OSI WKŁADKI 35MM - 12V AC/DC</v>
          </cell>
          <cell r="D335">
            <v>1238.0952380952381</v>
          </cell>
        </row>
        <row r="336">
          <cell r="A336" t="str">
            <v>DX50S</v>
          </cell>
          <cell r="B336" t="str">
            <v>F0531000003</v>
          </cell>
          <cell r="C336" t="str">
            <v>ZAMEK ELEKTROMECHANICZNY - ROZSTAW DO OSI WKŁADKI 50MM - 12V AC/DC</v>
          </cell>
          <cell r="D336">
            <v>1238.0952380952381</v>
          </cell>
        </row>
        <row r="341">
          <cell r="A341" t="str">
            <v>ZAMKI ELEKTROMOTORYCZNE</v>
          </cell>
          <cell r="B341"/>
          <cell r="C341"/>
        </row>
        <row r="342">
          <cell r="A342" t="str">
            <v>MVA</v>
          </cell>
          <cell r="B342" t="str">
            <v>F0529000017</v>
          </cell>
          <cell r="C342" t="str">
            <v>ZAMEK MOTORYCZNY</v>
          </cell>
          <cell r="D342">
            <v>513.35714285714289</v>
          </cell>
        </row>
        <row r="343">
          <cell r="A343" t="str">
            <v>MVM</v>
          </cell>
          <cell r="B343" t="str">
            <v>F0529000018</v>
          </cell>
          <cell r="C343" t="str">
            <v>ZAMEK MOTORYCZNY Z RĘCZNYM ODBLOKOWANIEM</v>
          </cell>
          <cell r="D343">
            <v>513.35714285714289</v>
          </cell>
        </row>
        <row r="344">
          <cell r="A344" t="str">
            <v>MVM2C</v>
          </cell>
          <cell r="B344" t="str">
            <v>F0529000046</v>
          </cell>
          <cell r="C344" t="str">
            <v>ZAMEK MOTORYCZNY Z OBUSTRONNĄ WKŁADKĄ</v>
          </cell>
          <cell r="D344">
            <v>733.33333333333326</v>
          </cell>
        </row>
        <row r="346">
          <cell r="A346" t="str">
            <v>ELEKTROTRZYMACZE POŻAROWE</v>
          </cell>
          <cell r="B346"/>
          <cell r="C346"/>
        </row>
        <row r="347">
          <cell r="A347" t="str">
            <v>VIRA5024</v>
          </cell>
          <cell r="B347" t="str">
            <v>F0520000005</v>
          </cell>
          <cell r="C347" t="str">
            <v>ELEKTROTRZYMACZ ŚCIENNY 50KG-24VDC - HRV</v>
          </cell>
          <cell r="D347">
            <v>242.85714285714283</v>
          </cell>
        </row>
        <row r="348">
          <cell r="A348" t="str">
            <v>VIRA2048</v>
          </cell>
          <cell r="B348" t="str">
            <v>F0520000044-A</v>
          </cell>
          <cell r="C348" t="str">
            <v>ELEKTROTRZYMACZ ŚCIENNY 20KG-48VDC - HRV</v>
          </cell>
          <cell r="D348">
            <v>242.85714285714283</v>
          </cell>
        </row>
        <row r="349">
          <cell r="A349" t="str">
            <v>VIRA20245048</v>
          </cell>
          <cell r="B349" t="str">
            <v>F0520000004-A</v>
          </cell>
          <cell r="C349" t="str">
            <v>ELEKTROTRZYMACZ ŚCIENNY 20KG/24V - 50KG/48V - HRV</v>
          </cell>
          <cell r="D349">
            <v>247.61904761904759</v>
          </cell>
        </row>
        <row r="350">
          <cell r="A350" t="str">
            <v>VIRP5024</v>
          </cell>
          <cell r="B350" t="str">
            <v>F0520000007</v>
          </cell>
          <cell r="C350" t="str">
            <v xml:space="preserve">ELEKTROTRZYMACZ PODŁOGOWY 50KG-24VDC </v>
          </cell>
          <cell r="D350">
            <v>278.57142857142856</v>
          </cell>
        </row>
        <row r="351">
          <cell r="A351" t="str">
            <v>VIRP2048</v>
          </cell>
          <cell r="B351" t="str">
            <v>F0520000017-B</v>
          </cell>
          <cell r="C351" t="str">
            <v xml:space="preserve">ELEKTROTRZYMACZ PODŁOGOWY 20KG-48VDC </v>
          </cell>
          <cell r="D351">
            <v>278.57142857142856</v>
          </cell>
        </row>
        <row r="352">
          <cell r="A352" t="str">
            <v>VIRP20245048</v>
          </cell>
          <cell r="B352" t="str">
            <v>F0520000006-B</v>
          </cell>
          <cell r="C352" t="str">
            <v xml:space="preserve">ELEKTROTRZYMACZ PODŁOGOWY 20KG/24V - 50KG/48VDC </v>
          </cell>
          <cell r="D352">
            <v>283.33333333333331</v>
          </cell>
        </row>
        <row r="353">
          <cell r="A353" t="str">
            <v>VIR5024</v>
          </cell>
          <cell r="B353" t="str">
            <v>F0520000002</v>
          </cell>
          <cell r="C353" t="str">
            <v xml:space="preserve">ELEKTROTRZYMACZ ŚCIENNY 50KG-24VDC </v>
          </cell>
          <cell r="D353">
            <v>245.11904761904759</v>
          </cell>
        </row>
        <row r="354">
          <cell r="A354" t="str">
            <v>CPART</v>
          </cell>
          <cell r="B354" t="str">
            <v>F0520000012</v>
          </cell>
          <cell r="C354" t="str">
            <v>BLACHA OPOROWA DLA ELEKTROTRZYMACZY - PRZEGUBOWA</v>
          </cell>
          <cell r="D354">
            <v>59.523809523809518</v>
          </cell>
        </row>
        <row r="355">
          <cell r="A355" t="str">
            <v>CPREARM</v>
          </cell>
          <cell r="B355" t="str">
            <v>F0520000010</v>
          </cell>
          <cell r="C355" t="str">
            <v>BLACHA OPOROWA DLA ELEKTROTRZYMACZY - NIERUCHOMA</v>
          </cell>
          <cell r="D355">
            <v>235.71428571428569</v>
          </cell>
        </row>
        <row r="356">
          <cell r="A356" t="str">
            <v>SUPVR</v>
          </cell>
          <cell r="B356" t="str">
            <v>F0520000015</v>
          </cell>
          <cell r="C356" t="str">
            <v>UNIWERSALNY UCHWYT PODŁOGOWY LUB ŚCIENNY</v>
          </cell>
          <cell r="D356">
            <v>127.11904761904761</v>
          </cell>
        </row>
        <row r="357">
          <cell r="A357" t="str">
            <v>SUPVRREG</v>
          </cell>
          <cell r="B357" t="str">
            <v>F0520000021</v>
          </cell>
          <cell r="C357" t="str">
            <v>UNIWERSALNY UCHWYT PODŁOGOWY LUB ŚCIENNY REGULACJA 150MM DO 300MM</v>
          </cell>
          <cell r="D357">
            <v>266.66666666666663</v>
          </cell>
        </row>
        <row r="358">
          <cell r="A358" t="str">
            <v>AKCESORIA</v>
          </cell>
          <cell r="B358"/>
          <cell r="C358"/>
          <cell r="D358"/>
        </row>
        <row r="359">
          <cell r="A359"/>
          <cell r="B359"/>
          <cell r="C359"/>
          <cell r="D359"/>
        </row>
        <row r="361">
          <cell r="A361" t="str">
            <v>UCHWYTY I AKCESORIA DO ZWÓR</v>
          </cell>
          <cell r="B361"/>
          <cell r="C361"/>
        </row>
        <row r="362">
          <cell r="A362" t="str">
            <v>AMA3</v>
          </cell>
          <cell r="B362" t="str">
            <v>F0516000006</v>
          </cell>
          <cell r="C362" t="str">
            <v>POWIERZCHNIOWA PŁYTKA MONTAŻOWA ZWORY 300 i 400KG</v>
          </cell>
          <cell r="D362">
            <v>118.8095238095238</v>
          </cell>
        </row>
        <row r="363">
          <cell r="A363" t="str">
            <v>AMA5</v>
          </cell>
          <cell r="B363" t="str">
            <v>F0516000007</v>
          </cell>
          <cell r="C363" t="str">
            <v>POWIERZCHNIOWA PŁYTKA MONTAŻOWA ZWORY 500KG</v>
          </cell>
          <cell r="D363">
            <v>138.09523809523807</v>
          </cell>
        </row>
        <row r="364">
          <cell r="A364" t="str">
            <v>REOMA</v>
          </cell>
          <cell r="B364" t="str">
            <v>F0519000105</v>
          </cell>
          <cell r="C364" t="str">
            <v>2 ALUMINIOWE KORYTKA KABLOWE (ALMA) + 2 ALUMINIOWE PROWADNICE DYSTANSOWE (REO) 2500mm</v>
          </cell>
          <cell r="D364">
            <v>952.38095238095229</v>
          </cell>
        </row>
        <row r="365">
          <cell r="A365" t="str">
            <v>REOMA60</v>
          </cell>
          <cell r="B365" t="str">
            <v>F0519000111</v>
          </cell>
          <cell r="C365" t="str">
            <v>2 ALUMINIOWE KORYTKA KABLOWE (ALMA) + 2 ALUMINIOWE PROWADNICE DYSTANSOWE (REO) 600mm</v>
          </cell>
          <cell r="D365">
            <v>297.61904761904759</v>
          </cell>
        </row>
        <row r="366">
          <cell r="A366" t="str">
            <v>REO</v>
          </cell>
          <cell r="B366" t="str">
            <v>F0519000085</v>
          </cell>
          <cell r="C366" t="str">
            <v>PROWADNICE ALUMINIOWE 2500mm DLA BO600RP i BO600RH oraz UCHWYTÓW P300RP i P600RP</v>
          </cell>
          <cell r="D366">
            <v>214.28571428571428</v>
          </cell>
        </row>
        <row r="367">
          <cell r="A367" t="str">
            <v>RAL</v>
          </cell>
          <cell r="B367" t="str">
            <v>F0519000017</v>
          </cell>
          <cell r="C367" t="str">
            <v>POWŁOKA LAKIERNICZA PROWADNIC I KORYTEK WG SKALI RAL</v>
          </cell>
          <cell r="D367">
            <v>714.28571428571422</v>
          </cell>
        </row>
        <row r="368">
          <cell r="A368" t="str">
            <v>DPM300</v>
          </cell>
          <cell r="B368" t="str">
            <v>F0514000010</v>
          </cell>
          <cell r="C368" t="str">
            <v>CZUJNIK MONITOROWANIA STANU DRZWI DLA ZWÓR ELEKTROMAGNETYCZNYCH 300KG</v>
          </cell>
          <cell r="D368">
            <v>59.523809523809518</v>
          </cell>
        </row>
        <row r="369">
          <cell r="A369" t="str">
            <v>DPM400</v>
          </cell>
          <cell r="B369" t="str">
            <v>F0514000014</v>
          </cell>
          <cell r="C369" t="str">
            <v>CZUJNIK MONITOROWANIA STANU DRZWI DLA ZWÓR ELEKTROMAGNETYCZNYCH 400KG</v>
          </cell>
          <cell r="D369">
            <v>61.904761904761898</v>
          </cell>
        </row>
        <row r="370">
          <cell r="A370" t="str">
            <v>DPM500</v>
          </cell>
          <cell r="B370" t="str">
            <v>F0514000013</v>
          </cell>
          <cell r="C370" t="str">
            <v>CZUJNIK MONITOROWANIA STANU DRZWI DLA ZWÓR ELEKTROMAGNETYCZNYCH 500KG</v>
          </cell>
          <cell r="D370">
            <v>64.285714285714278</v>
          </cell>
        </row>
        <row r="371">
          <cell r="A371" t="str">
            <v>CABV</v>
          </cell>
          <cell r="B371" t="str">
            <v>F0534000019</v>
          </cell>
          <cell r="C371" t="str">
            <v>KABEL PRZEDŁUŻAJĄCY DO ZWÓR ELEKTROMAGNETYCZNYCH 2,5M</v>
          </cell>
          <cell r="D371">
            <v>119.04761904761904</v>
          </cell>
        </row>
        <row r="372">
          <cell r="A372" t="str">
            <v>TPV</v>
          </cell>
          <cell r="B372" t="str">
            <v>F0534000001</v>
          </cell>
          <cell r="C372" t="str">
            <v>PRZEKAŹNIK CZASOWY DLA ZAMKÓW ELEKTROMAGNETYCZNYCH</v>
          </cell>
          <cell r="D372">
            <v>214.28571428571428</v>
          </cell>
        </row>
        <row r="373">
          <cell r="A373" t="str">
            <v>L3L4</v>
          </cell>
          <cell r="B373" t="str">
            <v>F0516000003</v>
          </cell>
          <cell r="C373" t="str">
            <v>UCHWYT L 300 / 400KG</v>
          </cell>
          <cell r="D373">
            <v>49.428571428571431</v>
          </cell>
        </row>
        <row r="374">
          <cell r="A374" t="str">
            <v>L5</v>
          </cell>
          <cell r="B374" t="str">
            <v>F0516000004</v>
          </cell>
          <cell r="C374" t="str">
            <v>UCHWYT L 500KG</v>
          </cell>
          <cell r="D374">
            <v>70.238095238095227</v>
          </cell>
        </row>
        <row r="375">
          <cell r="A375" t="str">
            <v>LZ180</v>
          </cell>
          <cell r="B375" t="str">
            <v>F0516000001</v>
          </cell>
          <cell r="C375" t="str">
            <v>UCHWYT LZ 180KG</v>
          </cell>
          <cell r="D375">
            <v>187.11904761904762</v>
          </cell>
        </row>
        <row r="376">
          <cell r="A376" t="str">
            <v>Z3Z4Z5</v>
          </cell>
          <cell r="B376" t="str">
            <v>F0516000002</v>
          </cell>
          <cell r="C376" t="str">
            <v>UCHWYT Z 300, 400, 500KG</v>
          </cell>
          <cell r="D376">
            <v>111.23809523809523</v>
          </cell>
        </row>
        <row r="377">
          <cell r="A377" t="str">
            <v>ESL400</v>
          </cell>
          <cell r="B377" t="str">
            <v>F0516000027</v>
          </cell>
          <cell r="C377" t="str">
            <v>UCHWYT L 400KG DO ZWÓR ZEWNĘTRZNYCH</v>
          </cell>
          <cell r="D377">
            <v>133.33333333333331</v>
          </cell>
        </row>
        <row r="378">
          <cell r="A378" t="str">
            <v>ESL500</v>
          </cell>
          <cell r="B378" t="str">
            <v>F0516000028</v>
          </cell>
          <cell r="C378" t="str">
            <v>UCHWYT L 500KG DO ZWÓR ZEWNĘTRZNYCH</v>
          </cell>
          <cell r="D378">
            <v>161.9047619047619</v>
          </cell>
        </row>
        <row r="379">
          <cell r="A379" t="str">
            <v>ESZ</v>
          </cell>
          <cell r="B379" t="str">
            <v>F0516000023</v>
          </cell>
          <cell r="C379" t="str">
            <v>UCHWYT L &amp; Z 400/500KG DO ZWÓR ZEWNĘTRZNYCH</v>
          </cell>
          <cell r="D379">
            <v>261.90476190476187</v>
          </cell>
        </row>
        <row r="380">
          <cell r="A380" t="str">
            <v>UBK25</v>
          </cell>
          <cell r="B380" t="str">
            <v>F0517000007</v>
          </cell>
          <cell r="C380" t="str">
            <v>UCHWYT U DO DRZWI SZKLANYCH 2500MM</v>
          </cell>
          <cell r="D380">
            <v>1224.3333333333333</v>
          </cell>
        </row>
        <row r="381">
          <cell r="A381" t="str">
            <v>UBKP</v>
          </cell>
          <cell r="B381" t="str">
            <v>F0517000008</v>
          </cell>
          <cell r="C381" t="str">
            <v>UCHWYT U DO DRZWI SZKLANYCH DO ZAMKÓW SOLENOIDOWYCH ORAZ ELEKTROMAGNETYCZNYCH</v>
          </cell>
          <cell r="D381">
            <v>185.97619047619045</v>
          </cell>
        </row>
        <row r="382">
          <cell r="A382" t="str">
            <v>UBKU</v>
          </cell>
          <cell r="B382" t="str">
            <v>F0517000001</v>
          </cell>
          <cell r="C382" t="str">
            <v>UCHWYT „U” DO MOCOWANIA PŁYTY KOTWIĄCEJ DO SZKLANYCH DRZWI</v>
          </cell>
          <cell r="D382">
            <v>137.33333333333331</v>
          </cell>
        </row>
        <row r="384">
          <cell r="A384" t="str">
            <v>PRZYCISKI WYJŚCIA I KLUCZOWE PRZEŁĄCZNIKI</v>
          </cell>
          <cell r="B384"/>
          <cell r="C384"/>
        </row>
        <row r="385">
          <cell r="A385" t="str">
            <v>AP1NONF</v>
          </cell>
          <cell r="B385" t="str">
            <v>F0534000023</v>
          </cell>
          <cell r="C385" t="str">
            <v>PRZEŁĄCZNIK KLUCZYKOWY NO/NC POWIERZCHNIOWY</v>
          </cell>
          <cell r="D385">
            <v>311.90476190476187</v>
          </cell>
        </row>
        <row r="386">
          <cell r="A386" t="str">
            <v>ENAPNONF</v>
          </cell>
          <cell r="B386" t="str">
            <v>F0536000024</v>
          </cell>
          <cell r="C386" t="str">
            <v>PRZEŁĄCZNIK KLUCZYKOWY 2 NO/ 2 NC</v>
          </cell>
          <cell r="D386">
            <v>311.90476190476187</v>
          </cell>
        </row>
        <row r="387">
          <cell r="A387" t="str">
            <v>CACE</v>
          </cell>
          <cell r="B387" t="str">
            <v>F0536000013</v>
          </cell>
          <cell r="C387" t="str">
            <v>PRZEŁĄCZNIK KLUCZYKOWY ZE STALI NIERDZEWNEJ 4 C NO/NC WPUSZCZANY</v>
          </cell>
          <cell r="D387">
            <v>688.09523809523807</v>
          </cell>
        </row>
        <row r="388">
          <cell r="A388" t="str">
            <v>CACP</v>
          </cell>
          <cell r="B388" t="str">
            <v>F0536000015</v>
          </cell>
          <cell r="C388" t="str">
            <v>MAŁY PRZEŁĄCZNIK KLUCZYKOWY ZE STALI NIERDZEWNEJ 4 C NO/NC POWIERZCHNIOWY</v>
          </cell>
          <cell r="D388">
            <v>888.09523809523796</v>
          </cell>
        </row>
        <row r="389">
          <cell r="A389" t="str">
            <v>CACS</v>
          </cell>
          <cell r="B389" t="str">
            <v>F0536000014</v>
          </cell>
          <cell r="C389" t="str">
            <v>PRZEŁĄCZNIK KLUCZYKOWY ZE STALI NIERDZEWNEJ 4 C NO/NC POWIERZCHNIOWY</v>
          </cell>
          <cell r="D389">
            <v>864.28571428571422</v>
          </cell>
        </row>
        <row r="390">
          <cell r="A390" t="str">
            <v>CYLPR</v>
          </cell>
          <cell r="B390" t="str">
            <v>F0536000009</v>
          </cell>
          <cell r="C390" t="str">
            <v>WKŁADKA PÓŁCYLINDRYCZNA</v>
          </cell>
          <cell r="D390">
            <v>166.66666666666666</v>
          </cell>
        </row>
        <row r="391">
          <cell r="A391" t="str">
            <v>BNONF</v>
          </cell>
          <cell r="B391" t="str">
            <v>F0701000003</v>
          </cell>
          <cell r="C391" t="str">
            <v>PRZYCISK WYJŚCIA NO/NC</v>
          </cell>
          <cell r="D391">
            <v>113.09523809523809</v>
          </cell>
        </row>
        <row r="392">
          <cell r="A392" t="str">
            <v>BNONFCHOCCAB</v>
          </cell>
          <cell r="B392" t="str">
            <v>F0701000117</v>
          </cell>
          <cell r="C392" t="str">
            <v>ZIELONY GRZYBKOWY PRZYCISK NO/NC + OKABLOWANIE</v>
          </cell>
          <cell r="D392">
            <v>245.23809523809521</v>
          </cell>
        </row>
        <row r="393">
          <cell r="A393" t="str">
            <v>BNONFE</v>
          </cell>
          <cell r="B393" t="str">
            <v>F0701000058</v>
          </cell>
          <cell r="C393" t="str">
            <v>PRZYCISK WYJŚCIA NO/NC PODŚWIETLANY LED + OKABLOWANIE</v>
          </cell>
          <cell r="D393">
            <v>205.61904761904759</v>
          </cell>
        </row>
        <row r="394">
          <cell r="A394" t="str">
            <v>BNONFCAB</v>
          </cell>
          <cell r="B394" t="str">
            <v>F0701000051</v>
          </cell>
          <cell r="C394" t="str">
            <v>PRZYCISK WYJŚCIA NO/NC, OKABLOWANY</v>
          </cell>
          <cell r="D394">
            <v>188.09523809523807</v>
          </cell>
        </row>
        <row r="395">
          <cell r="A395" t="str">
            <v>BPNONFCAB</v>
          </cell>
          <cell r="B395" t="str">
            <v>F0701000004</v>
          </cell>
          <cell r="C395" t="str">
            <v>PRZYCISK WYJŚCIA NO/NC EXIT + OKABLOWANIE + SZYLD ZE STALI NIERDZEWNEJ</v>
          </cell>
          <cell r="D395">
            <v>209.52380952380949</v>
          </cell>
        </row>
        <row r="396">
          <cell r="A396" t="str">
            <v>BPNONFCHOCCAB</v>
          </cell>
          <cell r="B396" t="str">
            <v>F0701000120</v>
          </cell>
          <cell r="C396" t="str">
            <v>ZIELONY GRZYBKOWY PRZYCISK WYJŚCIA + OKABLOWANIE + SZYLD ZE STALI NIERDZEWNEJ</v>
          </cell>
          <cell r="D396">
            <v>311.85714285714278</v>
          </cell>
        </row>
        <row r="397">
          <cell r="A397" t="str">
            <v>BPNONFCHOCCABHV</v>
          </cell>
          <cell r="B397" t="str">
            <v>F0701000115</v>
          </cell>
          <cell r="C397" t="str">
            <v>PRZYCISK WYJŚCIA GRZYBKOWY, OKABLOWANY + SZYLD INOX + LED</v>
          </cell>
          <cell r="D397">
            <v>404.7619047619047</v>
          </cell>
        </row>
        <row r="398">
          <cell r="A398" t="str">
            <v>BPCHOC65AVLS</v>
          </cell>
          <cell r="B398" t="str">
            <v>F0701000135</v>
          </cell>
          <cell r="C398" t="str">
            <v>PRZYCISK WYJŚCIA GRZYBKOWY, OKABLOWANY + SZYLD INOX + LED</v>
          </cell>
          <cell r="D398">
            <v>595.23809523809518</v>
          </cell>
        </row>
        <row r="399">
          <cell r="A399" t="str">
            <v>BPNONFE</v>
          </cell>
          <cell r="B399" t="str">
            <v>F0701000059</v>
          </cell>
          <cell r="C399" t="str">
            <v>PRZYCISK WYJŚCIA NO/NC PODŚWIETLANY LED + SZYLD ZE STALI NIERDZEWNEJ</v>
          </cell>
          <cell r="D399">
            <v>283.33333333333331</v>
          </cell>
        </row>
        <row r="400">
          <cell r="A400" t="str">
            <v>VHESF</v>
          </cell>
          <cell r="B400" t="str">
            <v>F0410000170-A</v>
          </cell>
          <cell r="C400" t="str">
            <v>ZBLIŻENIOWY (PODCZERWIEŃ) PRZYCISK WYJŚCIA  SYGN. STAT.  LED, WPUSZCZANY + SZYLD ZE STALI NIERDZEWNEJ</v>
          </cell>
          <cell r="D400">
            <v>666.66666666666663</v>
          </cell>
        </row>
        <row r="401">
          <cell r="A401" t="str">
            <v>VHESS</v>
          </cell>
          <cell r="B401" t="str">
            <v>F0410000171-A</v>
          </cell>
          <cell r="C401" t="str">
            <v>ZBLIŻENIOWY (PODCZERWIEŃ) PRZYCISK WYJŚCIA  SYGN. STAT.  LED, POWIERZCHNIOWY + SZYLD ZE STALI NIERDZEWNEJ</v>
          </cell>
          <cell r="D401">
            <v>1309.5238095238094</v>
          </cell>
        </row>
        <row r="402">
          <cell r="A402" t="str">
            <v>BPNONFCLE BPNONFSDOOR</v>
          </cell>
          <cell r="B402" t="str">
            <v>F0701000062-A</v>
          </cell>
          <cell r="C402" t="str">
            <v>POWIERZCHNIOWY PRZYCISK WYJŚCIA PLASTIKOWY Z PIKTOGRAMEM OTWARTYCH DRZWI</v>
          </cell>
          <cell r="D402">
            <v>60.714285714285708</v>
          </cell>
        </row>
        <row r="403">
          <cell r="A403" t="str">
            <v>BPDOOR</v>
          </cell>
          <cell r="B403" t="str">
            <v>F0701000079-A</v>
          </cell>
          <cell r="C403" t="str">
            <v>WPUSZCZANY PRZYCISK WYJŚCIA PLASTIKOWY Z PIKTOGRAMEM OTWARTYCH DRZWI</v>
          </cell>
          <cell r="D403">
            <v>75.261904761904759</v>
          </cell>
        </row>
        <row r="405">
          <cell r="A405" t="str">
            <v>STYCZNIKI</v>
          </cell>
          <cell r="B405"/>
          <cell r="C405"/>
        </row>
        <row r="406">
          <cell r="A406" t="str">
            <v>BALLCONTACT</v>
          </cell>
          <cell r="B406" t="str">
            <v>F0512000014</v>
          </cell>
          <cell r="C406" t="str">
            <v>METALOWY STYCZNIK Z ŁOŻYSKIEM KULKOWYM NO/NC</v>
          </cell>
          <cell r="D406">
            <v>206.33333333333331</v>
          </cell>
        </row>
        <row r="407">
          <cell r="A407" t="str">
            <v>CPDT</v>
          </cell>
          <cell r="B407" t="str">
            <v>F0512000004</v>
          </cell>
          <cell r="C407" t="str">
            <v>CZUJNIK POŁOŻENIA RYGLA W MECHANICZNYCH LUB ELEKTROMECHANICZNYCH ZAMKACH</v>
          </cell>
          <cell r="D407">
            <v>142.85714285714283</v>
          </cell>
        </row>
        <row r="408">
          <cell r="A408" t="str">
            <v>C2P</v>
          </cell>
          <cell r="B408" t="str">
            <v>F0512000002</v>
          </cell>
          <cell r="C408" t="str">
            <v>STYCZNIK 2 - PINY</v>
          </cell>
          <cell r="D408">
            <v>47.071428571428569</v>
          </cell>
        </row>
        <row r="409">
          <cell r="A409" t="str">
            <v>C3P</v>
          </cell>
          <cell r="B409" t="str">
            <v>F0512000003</v>
          </cell>
          <cell r="C409" t="str">
            <v>STYCZNIK 3 - PINY</v>
          </cell>
          <cell r="D409">
            <v>73.11904761904762</v>
          </cell>
        </row>
        <row r="411">
          <cell r="A411" t="str">
            <v>PRZEPUSTY KABLOWE</v>
          </cell>
          <cell r="B411"/>
          <cell r="C411"/>
        </row>
        <row r="412">
          <cell r="A412" t="str">
            <v>DL400</v>
          </cell>
          <cell r="B412" t="str">
            <v>F0524000005</v>
          </cell>
          <cell r="C412" t="str">
            <v>PRZEPUST KABLOWY WEWNĘTRZNY 90O 210MM - METAL</v>
          </cell>
          <cell r="D412">
            <v>78.547619047619051</v>
          </cell>
        </row>
        <row r="413">
          <cell r="A413" t="str">
            <v>DL600</v>
          </cell>
          <cell r="B413" t="str">
            <v>F0524000011</v>
          </cell>
          <cell r="C413" t="str">
            <v>PRZEPUST KABLOWY WEWNĘTRZNY 90O 650MM - METAL</v>
          </cell>
          <cell r="D413">
            <v>138.09523809523807</v>
          </cell>
        </row>
        <row r="414">
          <cell r="A414" t="str">
            <v>FLEX30</v>
          </cell>
          <cell r="B414" t="str">
            <v>F0524000014</v>
          </cell>
          <cell r="C414" t="str">
            <v>PRZEPUST KABLOWY 300MM INOX, KOŃCÓWKI METALOWE</v>
          </cell>
          <cell r="D414">
            <v>61.476190476190474</v>
          </cell>
        </row>
        <row r="415">
          <cell r="A415" t="str">
            <v>FLEX60</v>
          </cell>
          <cell r="B415" t="str">
            <v>F0524000015</v>
          </cell>
          <cell r="C415" t="str">
            <v>PRZEPUST KABLOWY 600MM INOX, KOŃCÓWKI METALOWE</v>
          </cell>
          <cell r="D415">
            <v>85.547619047619037</v>
          </cell>
        </row>
        <row r="416">
          <cell r="A416" t="str">
            <v>GF60</v>
          </cell>
          <cell r="B416" t="str">
            <v>F0524000007-A</v>
          </cell>
          <cell r="C416" t="str">
            <v>PRZEPUST KABLOWY 600MM INOX, KOŃCÓWKI METALOWE</v>
          </cell>
          <cell r="D416">
            <v>178.57142857142856</v>
          </cell>
        </row>
        <row r="417">
          <cell r="A417" t="str">
            <v>GF45</v>
          </cell>
          <cell r="B417" t="str">
            <v>F0524000004-B</v>
          </cell>
          <cell r="C417" t="str">
            <v>PRZEPUST KABLOWY 450MM INOX, KOŃCÓWKI METALOWE</v>
          </cell>
          <cell r="D417">
            <v>95.238095238095227</v>
          </cell>
        </row>
        <row r="419">
          <cell r="A419" t="str">
            <v>PRZYCISKI EWAKUACYJNE</v>
          </cell>
          <cell r="B419"/>
          <cell r="C419"/>
        </row>
        <row r="420">
          <cell r="A420" t="str">
            <v>BBGP2V</v>
          </cell>
          <cell r="B420" t="str">
            <v>F0521000017</v>
          </cell>
          <cell r="C420" t="str">
            <v>PRZYCISK EWAKUACYJNY - 2 STYKI, Z ELASTYCZNĄ MEMBRANĄ</v>
          </cell>
          <cell r="D420">
            <v>188.09523809523807</v>
          </cell>
        </row>
        <row r="421">
          <cell r="A421" t="str">
            <v>BBGP1V</v>
          </cell>
          <cell r="B421" t="str">
            <v>F0521000013-B</v>
          </cell>
          <cell r="C421" t="str">
            <v>PRZYCISK EWAKUACYJNY - 1 STYK, Z ELASTYCZNĄ MEMBRANĄ</v>
          </cell>
          <cell r="D421">
            <v>138.09523809523807</v>
          </cell>
        </row>
        <row r="423">
          <cell r="A423" t="str">
            <v>OBUDOWY</v>
          </cell>
          <cell r="B423"/>
          <cell r="C423"/>
        </row>
        <row r="424">
          <cell r="A424" t="str">
            <v>BECAN</v>
          </cell>
          <cell r="B424" t="str">
            <v>F0701000067</v>
          </cell>
          <cell r="C424" t="str">
            <v>ALUMINIOWWA OBUDOWA WPUSZCZANA DO T25 LUB GRZYBKOWEGO CZYTNIKA TDG1</v>
          </cell>
          <cell r="D424">
            <v>614.28571428571422</v>
          </cell>
        </row>
        <row r="425">
          <cell r="A425" t="str">
            <v>CBP</v>
          </cell>
          <cell r="B425" t="str">
            <v>F0701000005</v>
          </cell>
          <cell r="C425" t="str">
            <v>POWIERZCHNIOWA OBUDOWA DLA PRZYCISKU WYJŚCIA - INOX</v>
          </cell>
          <cell r="D425">
            <v>298.38095238095235</v>
          </cell>
        </row>
        <row r="427">
          <cell r="A427" t="str">
            <v>FOTOKOMÓRKI PODCZERWIENI</v>
          </cell>
          <cell r="B427"/>
          <cell r="C427"/>
        </row>
        <row r="428">
          <cell r="A428" t="str">
            <v>SEFM2405</v>
          </cell>
          <cell r="B428" t="str">
            <v>F0103000098</v>
          </cell>
          <cell r="C428" t="str">
            <v>MINI FOTOKOMÓRKA PODCZERWIENI 5 M</v>
          </cell>
          <cell r="D428">
            <v>146.3095238095238</v>
          </cell>
        </row>
        <row r="429">
          <cell r="A429" t="str">
            <v>SEFM2410</v>
          </cell>
          <cell r="B429" t="str">
            <v>F0103000088</v>
          </cell>
          <cell r="C429" t="str">
            <v>MINI FOTOKOMÓRKA PODCZERWIENI ZSYNCHRONIZOWANA 10 M</v>
          </cell>
          <cell r="D429">
            <v>186.28571428571425</v>
          </cell>
        </row>
        <row r="430">
          <cell r="A430" t="str">
            <v>SEFM2420</v>
          </cell>
          <cell r="B430" t="str">
            <v>F0103000099</v>
          </cell>
          <cell r="C430" t="str">
            <v>MINI FOTOKOMÓRKA PODCZERWIENI ZSYNCHRONIZOWANA 20 M</v>
          </cell>
          <cell r="D430">
            <v>194.4047619047619</v>
          </cell>
        </row>
        <row r="431">
          <cell r="A431" t="str">
            <v>SEF2410AVN</v>
          </cell>
          <cell r="B431" t="str">
            <v>F0103000058</v>
          </cell>
          <cell r="C431" t="str">
            <v>FOTOKOMÓRKA WANDALOODPORNA 10M</v>
          </cell>
          <cell r="D431">
            <v>323.09523809523802</v>
          </cell>
        </row>
        <row r="432">
          <cell r="A432" t="str">
            <v>SEF2410</v>
          </cell>
          <cell r="B432" t="str">
            <v>F0103000096</v>
          </cell>
          <cell r="C432" t="str">
            <v>FOTOKOMÓRKA PŁASKA 10M</v>
          </cell>
          <cell r="D432">
            <v>193.49999999999997</v>
          </cell>
        </row>
        <row r="434">
          <cell r="A434" t="str">
            <v>STELAŻ POD CZYTNIK</v>
          </cell>
          <cell r="B434"/>
          <cell r="C434"/>
        </row>
        <row r="435">
          <cell r="A435" t="str">
            <v>GNP1C</v>
          </cell>
          <cell r="B435" t="str">
            <v>F0405000003</v>
          </cell>
          <cell r="C435" t="str">
            <v>STALOWY SŁUPEK MONTAŻOWY CZYTNIKÓW DLA SAMOCHODÓW OSOBOWYCH</v>
          </cell>
          <cell r="D435">
            <v>1190.4761904761904</v>
          </cell>
        </row>
        <row r="436">
          <cell r="A436" t="str">
            <v>GNP1L</v>
          </cell>
          <cell r="B436" t="str">
            <v>F0405000004</v>
          </cell>
          <cell r="C436" t="str">
            <v>STALOWY SŁUPEK MONTAŻOWY CZYTNIKÓW DLA SAMOCHODÓW CIĘŻAROWYCH</v>
          </cell>
          <cell r="D436">
            <v>1692.8571428571427</v>
          </cell>
        </row>
        <row r="437">
          <cell r="A437" t="str">
            <v>GNP2CL</v>
          </cell>
          <cell r="B437" t="str">
            <v>F0405000005</v>
          </cell>
          <cell r="C437" t="str">
            <v>STALOWY SŁUPEK MONTAŻOWY CZYTNIKÓW DWUPOZIOMOWY SAM. CIĘŻAROWYCH I OSOBOWYCH</v>
          </cell>
          <cell r="D437">
            <v>3116.6666666666665</v>
          </cell>
        </row>
        <row r="453">
          <cell r="G453" t="str">
            <v>END USER 2018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44686-DAF9-440C-9E4A-12D555BC062A}">
  <sheetPr>
    <pageSetUpPr fitToPage="1"/>
  </sheetPr>
  <dimension ref="A1:F424"/>
  <sheetViews>
    <sheetView tabSelected="1" workbookViewId="0">
      <selection activeCell="A2" sqref="A2:E3"/>
    </sheetView>
  </sheetViews>
  <sheetFormatPr defaultColWidth="10.7265625" defaultRowHeight="14.5" x14ac:dyDescent="0.35"/>
  <cols>
    <col min="1" max="1" width="17.81640625" customWidth="1"/>
    <col min="2" max="2" width="12.26953125" customWidth="1"/>
    <col min="3" max="3" width="71.1796875" customWidth="1"/>
    <col min="4" max="4" width="11" style="106" customWidth="1"/>
    <col min="5" max="5" width="12.7265625" customWidth="1"/>
  </cols>
  <sheetData>
    <row r="1" spans="1:5" ht="70" customHeight="1" thickBot="1" x14ac:dyDescent="0.4">
      <c r="A1" s="81" t="s">
        <v>8</v>
      </c>
      <c r="B1" s="82"/>
      <c r="C1" s="82"/>
      <c r="D1" s="82"/>
      <c r="E1" s="83"/>
    </row>
    <row r="2" spans="1:5" ht="15" customHeight="1" x14ac:dyDescent="0.35">
      <c r="A2" s="74" t="str">
        <f>'[1]LIST PRICE 2018'!A2:D3</f>
        <v>KONTROLA DOSTĘPU</v>
      </c>
      <c r="B2" s="75"/>
      <c r="C2" s="75"/>
      <c r="D2" s="75"/>
      <c r="E2" s="76"/>
    </row>
    <row r="3" spans="1:5" ht="15" customHeight="1" thickBot="1" x14ac:dyDescent="0.4">
      <c r="A3" s="77"/>
      <c r="B3" s="78"/>
      <c r="C3" s="78"/>
      <c r="D3" s="78"/>
      <c r="E3" s="79"/>
    </row>
    <row r="4" spans="1:5" ht="15" customHeight="1" thickBot="1" x14ac:dyDescent="0.4">
      <c r="A4" s="84" t="s">
        <v>0</v>
      </c>
      <c r="B4" s="85"/>
      <c r="C4" s="85"/>
      <c r="D4" s="85"/>
      <c r="E4" s="86"/>
    </row>
    <row r="5" spans="1:5" ht="15" customHeight="1" x14ac:dyDescent="0.35">
      <c r="A5" s="67"/>
      <c r="B5" s="68"/>
      <c r="C5" s="87"/>
      <c r="D5" s="70" t="str">
        <f>'[1]LIST PRICE 2018'!G$453</f>
        <v>END USER 2018</v>
      </c>
      <c r="E5" s="70" t="s">
        <v>1</v>
      </c>
    </row>
    <row r="6" spans="1:5" ht="27.75" customHeight="1" thickBot="1" x14ac:dyDescent="0.4">
      <c r="A6" s="71" t="s">
        <v>2</v>
      </c>
      <c r="B6" s="72"/>
      <c r="C6" s="73"/>
      <c r="D6" s="63"/>
      <c r="E6" s="63"/>
    </row>
    <row r="7" spans="1:5" ht="54" customHeight="1" x14ac:dyDescent="0.35">
      <c r="A7" s="1" t="str">
        <f>'[1]LIST PRICE 2018'!A6</f>
        <v>A22</v>
      </c>
      <c r="B7" s="2" t="str">
        <f>'[1]LIST PRICE 2018'!B6</f>
        <v>F0115000002</v>
      </c>
      <c r="C7" s="3" t="str">
        <f>'[1]LIST PRICE 2018'!C6</f>
        <v>CENTRALA ATRIUM, 2 DRZWI, SERWER WWW (WBUDOWANY ZASILACZ)</v>
      </c>
      <c r="D7" s="88">
        <f>'[1]LIST PRICE 2018'!D6</f>
        <v>2976.1904761904757</v>
      </c>
      <c r="E7" s="4"/>
    </row>
    <row r="8" spans="1:5" ht="54" customHeight="1" x14ac:dyDescent="0.35">
      <c r="A8" s="5" t="str">
        <f>'[1]LIST PRICE 2018'!A7</f>
        <v>APS80</v>
      </c>
      <c r="B8" s="6" t="str">
        <f>'[1]LIST PRICE 2018'!B7</f>
        <v>F0302000011</v>
      </c>
      <c r="C8" s="7" t="str">
        <f>'[1]LIST PRICE 2018'!C7</f>
        <v>ZASILACZ ATRIUM 3A, 80W</v>
      </c>
      <c r="D8" s="89">
        <f>'[1]LIST PRICE 2018'!D7</f>
        <v>547.61904761904759</v>
      </c>
      <c r="E8" s="8"/>
    </row>
    <row r="9" spans="1:5" ht="54" customHeight="1" x14ac:dyDescent="0.35">
      <c r="A9" s="1" t="str">
        <f>'[1]LIST PRICE 2018'!A8</f>
        <v>A22NB</v>
      </c>
      <c r="B9" s="2" t="str">
        <f>'[1]LIST PRICE 2018'!B8</f>
        <v>F0115000001</v>
      </c>
      <c r="C9" s="3" t="str">
        <f>'[1]LIST PRICE 2018'!C8</f>
        <v>CENTRALA ATRIUM, 2 DRZWI, SERWER WWW (brak zasilacza i obudowy)</v>
      </c>
      <c r="D9" s="88">
        <f>'[1]LIST PRICE 2018'!D8</f>
        <v>2261.9047619047615</v>
      </c>
      <c r="E9" s="4"/>
    </row>
    <row r="10" spans="1:5" ht="54" customHeight="1" x14ac:dyDescent="0.35">
      <c r="A10" s="9" t="str">
        <f>'[1]LIST PRICE 2018'!A9</f>
        <v>AIOM</v>
      </c>
      <c r="B10" s="10" t="str">
        <f>'[1]LIST PRICE 2018'!B9</f>
        <v>F0111000125</v>
      </c>
      <c r="C10" s="11" t="str">
        <f>'[1]LIST PRICE 2018'!C9</f>
        <v>MODUŁ WEJŚĆ / WYJŚĆ ATRIUM</v>
      </c>
      <c r="D10" s="90">
        <f>'[1]LIST PRICE 2018'!D9</f>
        <v>2380.9523809523807</v>
      </c>
      <c r="E10" s="4"/>
    </row>
    <row r="11" spans="1:5" ht="54" customHeight="1" x14ac:dyDescent="0.35">
      <c r="A11" s="9" t="str">
        <f>'[1]LIST PRICE 2018'!A10</f>
        <v>R125USB</v>
      </c>
      <c r="B11" s="10" t="str">
        <f>'[1]LIST PRICE 2018'!B10</f>
        <v>F0103000115-A</v>
      </c>
      <c r="C11" s="11" t="str">
        <f>'[1]LIST PRICE 2018'!C10</f>
        <v>CZYTNIK KART DO KOMPUTERA NA USB 125KHZ</v>
      </c>
      <c r="D11" s="91">
        <f>'[1]LIST PRICE 2018'!D10</f>
        <v>499.99999999999994</v>
      </c>
      <c r="E11" s="4"/>
    </row>
    <row r="12" spans="1:5" ht="54" customHeight="1" x14ac:dyDescent="0.35">
      <c r="A12" s="9" t="str">
        <f>'[1]LIST PRICE 2018'!A11</f>
        <v>R1356USB</v>
      </c>
      <c r="B12" s="10" t="str">
        <f>'[1]LIST PRICE 2018'!B11</f>
        <v>F0108000040</v>
      </c>
      <c r="C12" s="11" t="str">
        <f>'[1]LIST PRICE 2018'!C11</f>
        <v>CZYTNIK KART DO KOMPUTERA NA USB MIFARE 13,56MHZ</v>
      </c>
      <c r="D12" s="91">
        <f>'[1]LIST PRICE 2018'!D11</f>
        <v>499.99999999999994</v>
      </c>
      <c r="E12" s="12"/>
    </row>
    <row r="13" spans="1:5" ht="54" customHeight="1" x14ac:dyDescent="0.35">
      <c r="A13" s="9" t="str">
        <f>'[1]LIST PRICE 2018'!A12</f>
        <v>R125USBH</v>
      </c>
      <c r="B13" s="10">
        <f>'[1]LIST PRICE 2018'!B12</f>
        <v>0</v>
      </c>
      <c r="C13" s="11" t="str">
        <f>'[1]LIST PRICE 2018'!C12</f>
        <v>CZYTNIK KART DO KOMPUTERA NA USB HID</v>
      </c>
      <c r="D13" s="91">
        <f>'[1]LIST PRICE 2018'!D12</f>
        <v>0</v>
      </c>
      <c r="E13" s="12"/>
    </row>
    <row r="14" spans="1:5" ht="54" customHeight="1" thickBot="1" x14ac:dyDescent="0.4">
      <c r="A14" s="13" t="str">
        <f>'[1]LIST PRICE 2018'!A13</f>
        <v>B7AH</v>
      </c>
      <c r="B14" s="14" t="str">
        <f>'[1]LIST PRICE 2018'!B13</f>
        <v>C3202B001</v>
      </c>
      <c r="C14" s="15" t="str">
        <f>'[1]LIST PRICE 2018'!C13</f>
        <v>BATERIA  12V. / 7Ah</v>
      </c>
      <c r="D14" s="92">
        <f>'[1]LIST PRICE 2018'!D13</f>
        <v>166.66666666666666</v>
      </c>
      <c r="E14" s="16"/>
    </row>
    <row r="15" spans="1:5" ht="15" customHeight="1" x14ac:dyDescent="0.35">
      <c r="A15" s="59"/>
      <c r="B15" s="60"/>
      <c r="C15" s="61"/>
      <c r="D15" s="62" t="str">
        <f>'[1]LIST PRICE 2018'!G$453</f>
        <v>END USER 2018</v>
      </c>
      <c r="E15" s="62" t="s">
        <v>1</v>
      </c>
    </row>
    <row r="16" spans="1:5" ht="27" customHeight="1" thickBot="1" x14ac:dyDescent="0.4">
      <c r="A16" s="71" t="s">
        <v>3</v>
      </c>
      <c r="B16" s="72"/>
      <c r="C16" s="73"/>
      <c r="D16" s="63"/>
      <c r="E16" s="63"/>
    </row>
    <row r="17" spans="1:6" ht="54" customHeight="1" x14ac:dyDescent="0.35">
      <c r="A17" s="17" t="str">
        <f>'[1]LIST PRICE 2018'!A16</f>
        <v>CTVPACK21TR</v>
      </c>
      <c r="B17" s="18" t="str">
        <f>'[1]LIST PRICE 2018'!B16</f>
        <v>F0111000048-A</v>
      </c>
      <c r="C17" s="19" t="str">
        <f>'[1]LIST PRICE 2018'!C16</f>
        <v xml:space="preserve">KIT KONTROLER CTV900A + EXPANDER CAA470A + TR2475 + TR1640 </v>
      </c>
      <c r="D17" s="93">
        <f>'[1]LIST PRICE 2018'!D16</f>
        <v>0</v>
      </c>
      <c r="E17" s="4"/>
    </row>
    <row r="18" spans="1:6" ht="54" customHeight="1" x14ac:dyDescent="0.35">
      <c r="A18" s="9" t="str">
        <f>'[1]LIST PRICE 2018'!A17</f>
        <v>CTV900A</v>
      </c>
      <c r="B18" s="10" t="str">
        <f>'[1]LIST PRICE 2018'!B17</f>
        <v>F0111000028-A</v>
      </c>
      <c r="C18" s="11" t="str">
        <f>'[1]LIST PRICE 2018'!C17</f>
        <v>CENTAUR KONTROLER CTV900A + METALOWA OBUDOWA</v>
      </c>
      <c r="D18" s="93">
        <f>'[1]LIST PRICE 2018'!D17</f>
        <v>3095.238095238095</v>
      </c>
      <c r="E18" s="4"/>
    </row>
    <row r="19" spans="1:6" ht="54" customHeight="1" x14ac:dyDescent="0.35">
      <c r="A19" s="17" t="str">
        <f>'[1]LIST PRICE 2018'!A18</f>
        <v>CTV900ATR</v>
      </c>
      <c r="B19" s="18" t="str">
        <f>'[1]LIST PRICE 2018'!B18</f>
        <v>F0111000060-A</v>
      </c>
      <c r="C19" s="19" t="str">
        <f>'[1]LIST PRICE 2018'!C18</f>
        <v>KIT CENTAUR KONTROLER CTV900A + TR2475 + METALOWA OBUDOWA</v>
      </c>
      <c r="D19" s="93">
        <f>'[1]LIST PRICE 2018'!D18</f>
        <v>3883.8571428571427</v>
      </c>
      <c r="E19" s="4"/>
    </row>
    <row r="20" spans="1:6" ht="54" customHeight="1" x14ac:dyDescent="0.35">
      <c r="A20" s="9" t="str">
        <f>'[1]LIST PRICE 2018'!A19</f>
        <v>CAA470A</v>
      </c>
      <c r="B20" s="10" t="str">
        <f>'[1]LIST PRICE 2018'!B19</f>
        <v>F0111000029-A</v>
      </c>
      <c r="C20" s="11" t="str">
        <f>'[1]LIST PRICE 2018'!C19</f>
        <v>CENTAUR EXPANDER CAA470A + METALOWA OBUDOWA</v>
      </c>
      <c r="D20" s="93">
        <f>'[1]LIST PRICE 2018'!D19</f>
        <v>2214.2857142857142</v>
      </c>
      <c r="E20" s="4"/>
      <c r="F20" s="20"/>
    </row>
    <row r="21" spans="1:6" ht="54" customHeight="1" x14ac:dyDescent="0.35">
      <c r="A21" s="17" t="str">
        <f>'[1]LIST PRICE 2018'!A20</f>
        <v>CAA470ATR</v>
      </c>
      <c r="B21" s="18" t="str">
        <f>'[1]LIST PRICE 2018'!B20</f>
        <v>F0111000059-A</v>
      </c>
      <c r="C21" s="19" t="str">
        <f>'[1]LIST PRICE 2018'!C20</f>
        <v>KIT CENTAUR EXPANDER CAA470A + TR1640 + METALOWA OBUDOWA</v>
      </c>
      <c r="D21" s="93">
        <f>'[1]LIST PRICE 2018'!D20</f>
        <v>2970</v>
      </c>
      <c r="E21" s="4"/>
    </row>
    <row r="22" spans="1:6" ht="54" customHeight="1" x14ac:dyDescent="0.35">
      <c r="A22" s="17" t="str">
        <f>'[1]LIST PRICE 2018'!A21</f>
        <v>CAETHRA</v>
      </c>
      <c r="B22" s="18" t="str">
        <f>'[1]LIST PRICE 2018'!B21</f>
        <v>F0111000014</v>
      </c>
      <c r="C22" s="19" t="str">
        <f>'[1]LIST PRICE 2018'!C21</f>
        <v>KONWERTER TCP-IP / RS232</v>
      </c>
      <c r="D22" s="93">
        <f>'[1]LIST PRICE 2018'!D21</f>
        <v>959.54761904761892</v>
      </c>
      <c r="E22" s="4"/>
    </row>
    <row r="23" spans="1:6" ht="54" customHeight="1" x14ac:dyDescent="0.35">
      <c r="A23" s="17" t="str">
        <f>'[1]LIST PRICE 2018'!A22</f>
        <v>RSIP</v>
      </c>
      <c r="B23" s="18" t="str">
        <f>'[1]LIST PRICE 2018'!B22</f>
        <v>F0111000210</v>
      </c>
      <c r="C23" s="19" t="str">
        <f>'[1]LIST PRICE 2018'!C22</f>
        <v>KONWERTER TCP-IP / RS232</v>
      </c>
      <c r="D23" s="93">
        <f>'[1]LIST PRICE 2018'!D22</f>
        <v>0</v>
      </c>
      <c r="E23" s="4"/>
    </row>
    <row r="24" spans="1:6" ht="54" customHeight="1" x14ac:dyDescent="0.35">
      <c r="A24" s="17" t="str">
        <f>'[1]LIST PRICE 2018'!A23</f>
        <v>CAA110P</v>
      </c>
      <c r="B24" s="18" t="str">
        <f>'[1]LIST PRICE 2018'!B23</f>
        <v>F0111000012</v>
      </c>
      <c r="C24" s="19" t="str">
        <f>'[1]LIST PRICE 2018'!C23</f>
        <v>MODUŁ STEROWANIA ELEKTROZAMKIEM</v>
      </c>
      <c r="D24" s="93">
        <f>'[1]LIST PRICE 2018'!D23</f>
        <v>471.7619047619047</v>
      </c>
      <c r="E24" s="4"/>
    </row>
    <row r="25" spans="1:6" ht="54" customHeight="1" x14ac:dyDescent="0.35">
      <c r="A25" s="17" t="str">
        <f>'[1]LIST PRICE 2018'!A24</f>
        <v>CAA460P</v>
      </c>
      <c r="B25" s="18" t="str">
        <f>'[1]LIST PRICE 2018'!B24</f>
        <v>F0111000032</v>
      </c>
      <c r="C25" s="19" t="str">
        <f>'[1]LIST PRICE 2018'!C24</f>
        <v>MODUŁ ROZSZERZENIA 7 PRZEKAŹNIKÓW Z METALOWĄ OBUDOWĄ</v>
      </c>
      <c r="D25" s="93">
        <f>'[1]LIST PRICE 2018'!D24</f>
        <v>2190.9523809523807</v>
      </c>
      <c r="E25" s="4"/>
    </row>
    <row r="26" spans="1:6" ht="54" customHeight="1" x14ac:dyDescent="0.35">
      <c r="A26" s="17" t="str">
        <f>'[1]LIST PRICE 2018'!A25</f>
        <v>CAA480A</v>
      </c>
      <c r="B26" s="18" t="str">
        <f>'[1]LIST PRICE 2018'!B25</f>
        <v>F0111000030</v>
      </c>
      <c r="C26" s="19" t="str">
        <f>'[1]LIST PRICE 2018'!C25</f>
        <v>MODUŁ WINDY 16 PRZEKAŹNIKÓW Z METALOWĄ OBUDOWĄ</v>
      </c>
      <c r="D26" s="93">
        <f>'[1]LIST PRICE 2018'!D25</f>
        <v>3564</v>
      </c>
      <c r="E26" s="4"/>
    </row>
    <row r="27" spans="1:6" ht="54" customHeight="1" x14ac:dyDescent="0.35">
      <c r="A27" s="17" t="str">
        <f>'[1]LIST PRICE 2018'!A26</f>
        <v>CAA482P</v>
      </c>
      <c r="B27" s="18" t="str">
        <f>'[1]LIST PRICE 2018'!B26</f>
        <v>F0111000007</v>
      </c>
      <c r="C27" s="19" t="str">
        <f>'[1]LIST PRICE 2018'!C26</f>
        <v>MODUŁ RAPORTOWANIA DESTYNACJI MODUŁU WINDY</v>
      </c>
      <c r="D27" s="93">
        <f>'[1]LIST PRICE 2018'!D26</f>
        <v>3118.4999999999995</v>
      </c>
      <c r="E27" s="4"/>
    </row>
    <row r="28" spans="1:6" ht="54" customHeight="1" x14ac:dyDescent="0.35">
      <c r="A28" s="17" t="str">
        <f>'[1]LIST PRICE 2018'!A27</f>
        <v>CS-GLOBAL6</v>
      </c>
      <c r="B28" s="18" t="str">
        <f>'[1]LIST PRICE 2018'!B27</f>
        <v xml:space="preserve">F0111000221 </v>
      </c>
      <c r="C28" s="19" t="str">
        <f>'[1]LIST PRICE 2018'!C27</f>
        <v>CENTAUR 6,0 - LICENCJA SOFTWARE GLOBAL</v>
      </c>
      <c r="D28" s="93">
        <f>'[1]LIST PRICE 2018'!D27</f>
        <v>49004.999999999993</v>
      </c>
      <c r="E28" s="4"/>
    </row>
    <row r="29" spans="1:6" ht="54" customHeight="1" x14ac:dyDescent="0.35">
      <c r="A29" s="17" t="str">
        <f>'[1]LIST PRICE 2018'!A28</f>
        <v>CS-ENT6</v>
      </c>
      <c r="B29" s="18" t="str">
        <f>'[1]LIST PRICE 2018'!B28</f>
        <v>F0111000218</v>
      </c>
      <c r="C29" s="19" t="str">
        <f>'[1]LIST PRICE 2018'!C28</f>
        <v>CENTAUR 6,0 - LICENCJA SOFTWARE ENTERPRISE</v>
      </c>
      <c r="D29" s="93">
        <f>'[1]LIST PRICE 2018'!D28</f>
        <v>46921.404761904763</v>
      </c>
      <c r="E29" s="4"/>
    </row>
    <row r="30" spans="1:6" ht="54" customHeight="1" x14ac:dyDescent="0.35">
      <c r="A30" s="17" t="str">
        <f>'[1]LIST PRICE 2018'!A29</f>
        <v>CS-PRO6</v>
      </c>
      <c r="B30" s="18" t="str">
        <f>'[1]LIST PRICE 2018'!B29</f>
        <v>F0111000223</v>
      </c>
      <c r="C30" s="19" t="str">
        <f>'[1]LIST PRICE 2018'!C29</f>
        <v>CENTAUR 6,0 - LICENCA SOFTWARE PROFESSIONAL</v>
      </c>
      <c r="D30" s="93">
        <f>'[1]LIST PRICE 2018'!D29</f>
        <v>9830.4047619047615</v>
      </c>
      <c r="E30" s="4"/>
    </row>
    <row r="31" spans="1:6" ht="54" customHeight="1" x14ac:dyDescent="0.35">
      <c r="A31" s="17" t="str">
        <f>'[1]LIST PRICE 2018'!A30</f>
        <v>CS-STD6</v>
      </c>
      <c r="B31" s="18" t="str">
        <f>'[1]LIST PRICE 2018'!B30</f>
        <v xml:space="preserve">F0111000219 </v>
      </c>
      <c r="C31" s="19" t="str">
        <f>'[1]LIST PRICE 2018'!C30</f>
        <v>CENTAUR 6,0 - LICENCJA SOFTWARE STANDARD</v>
      </c>
      <c r="D31" s="93">
        <f>'[1]LIST PRICE 2018'!D30</f>
        <v>2227.4999999999995</v>
      </c>
      <c r="E31" s="4"/>
    </row>
    <row r="32" spans="1:6" ht="54" customHeight="1" thickBot="1" x14ac:dyDescent="0.4">
      <c r="A32" s="17" t="str">
        <f>'[1]LIST PRICE 2018'!A31</f>
        <v>CS-WS6</v>
      </c>
      <c r="B32" s="18" t="str">
        <f>'[1]LIST PRICE 2018'!B31</f>
        <v>F0111000222</v>
      </c>
      <c r="C32" s="19" t="str">
        <f>'[1]LIST PRICE 2018'!C31</f>
        <v>CENTAUR 6,0 - LICENCJA DODATKOWE STANOWISKO DLA STACJI ROBOCZEJ</v>
      </c>
      <c r="D32" s="93">
        <f>'[1]LIST PRICE 2018'!D31</f>
        <v>2227.4999999999995</v>
      </c>
      <c r="E32" s="4"/>
    </row>
    <row r="33" spans="1:5" ht="15" customHeight="1" x14ac:dyDescent="0.35">
      <c r="A33" s="67"/>
      <c r="B33" s="68"/>
      <c r="C33" s="69"/>
      <c r="D33" s="70" t="str">
        <f>'[1]LIST PRICE 2018'!G$453</f>
        <v>END USER 2018</v>
      </c>
      <c r="E33" s="70" t="s">
        <v>1</v>
      </c>
    </row>
    <row r="34" spans="1:5" ht="26.25" customHeight="1" thickBot="1" x14ac:dyDescent="0.4">
      <c r="A34" s="71" t="str">
        <f>'[1]LIST PRICE 2018'!A41:C41</f>
        <v>CZYTNIKI ZBLIŻENIOWE 125KHZ WIEGAND</v>
      </c>
      <c r="B34" s="72"/>
      <c r="C34" s="73"/>
      <c r="D34" s="63"/>
      <c r="E34" s="63"/>
    </row>
    <row r="35" spans="1:5" ht="54" customHeight="1" x14ac:dyDescent="0.35">
      <c r="A35" s="21" t="str">
        <f>'[1]LIST PRICE 2018'!A42</f>
        <v>DGLIFWLC</v>
      </c>
      <c r="B35" s="22" t="str">
        <f>'[1]LIST PRICE 2018'!B42</f>
        <v>F0101000053</v>
      </c>
      <c r="C35" s="23" t="str">
        <f>'[1]LIST PRICE 2018'!C42</f>
        <v>CZYTNIK KART ZBLIŻENIOWY ZE STALI NIERDZEWNEJ WIEGAND - DIGIPROX®</v>
      </c>
      <c r="D35" s="93">
        <f>'[1]LIST PRICE 2018'!D42</f>
        <v>988.09523809523796</v>
      </c>
      <c r="E35" s="4"/>
    </row>
    <row r="36" spans="1:5" ht="54" customHeight="1" x14ac:dyDescent="0.35">
      <c r="A36" s="21" t="str">
        <f>'[1]LIST PRICE 2018'!A43</f>
        <v>DGLIWLC</v>
      </c>
      <c r="B36" s="22" t="str">
        <f>'[1]LIST PRICE 2018'!B43</f>
        <v>F0101000054</v>
      </c>
      <c r="C36" s="23" t="str">
        <f>'[1]LIST PRICE 2018'!C43</f>
        <v>CZYTNIK KART ZE STALI NIERDZEWNEJ WIEGAND - DIGIPROX®</v>
      </c>
      <c r="D36" s="93">
        <f>'[1]LIST PRICE 2018'!D43</f>
        <v>988.09523809523796</v>
      </c>
      <c r="E36" s="4"/>
    </row>
    <row r="37" spans="1:5" ht="54" customHeight="1" x14ac:dyDescent="0.35">
      <c r="A37" s="21" t="str">
        <f>'[1]LIST PRICE 2018'!A44</f>
        <v>DGLPTWLC</v>
      </c>
      <c r="B37" s="22" t="str">
        <f>'[1]LIST PRICE 2018'!B44</f>
        <v>F0101000058</v>
      </c>
      <c r="C37" s="23" t="str">
        <f>'[1]LIST PRICE 2018'!C44</f>
        <v>GRZYBKOWY CZYTNIK ZBLIŻENIOWY Z POLIWĘGLANU 125 KHZ - DIGIPROX®</v>
      </c>
      <c r="D37" s="93">
        <f>'[1]LIST PRICE 2018'!D44</f>
        <v>761.90476190476181</v>
      </c>
      <c r="E37" s="4"/>
    </row>
    <row r="38" spans="1:5" ht="54" customHeight="1" x14ac:dyDescent="0.35">
      <c r="A38" s="21" t="str">
        <f>'[1]LIST PRICE 2018'!A45</f>
        <v>MOONARWB</v>
      </c>
      <c r="B38" s="22" t="str">
        <f>'[1]LIST PRICE 2018'!B45</f>
        <v>F0101000085</v>
      </c>
      <c r="C38" s="23" t="str">
        <f>'[1]LIST PRICE 2018'!C45</f>
        <v>CZYTNIK ZBLIŻENIOWY 125KHZ BIAŁY / CZARNY -PODTYNKOWY</v>
      </c>
      <c r="D38" s="93">
        <f>'[1]LIST PRICE 2018'!D45</f>
        <v>525.47619047619037</v>
      </c>
      <c r="E38" s="4"/>
    </row>
    <row r="39" spans="1:5" ht="54" customHeight="1" x14ac:dyDescent="0.35">
      <c r="A39" s="21" t="str">
        <f>'[1]LIST PRICE 2018'!A46</f>
        <v>NANOPB</v>
      </c>
      <c r="B39" s="22" t="str">
        <f>'[1]LIST PRICE 2018'!B46</f>
        <v>F0101000070</v>
      </c>
      <c r="C39" s="23" t="str">
        <f>'[1]LIST PRICE 2018'!C46</f>
        <v>CZYTNIK ZBLIŻENIOWY 125KHZ NANO CZARNY</v>
      </c>
      <c r="D39" s="93">
        <f>'[1]LIST PRICE 2018'!D46</f>
        <v>491.19047619047615</v>
      </c>
      <c r="E39" s="4"/>
    </row>
    <row r="40" spans="1:5" ht="54" customHeight="1" x14ac:dyDescent="0.35">
      <c r="A40" s="21" t="str">
        <f>'[1]LIST PRICE 2018'!A47</f>
        <v>NANOPW</v>
      </c>
      <c r="B40" s="22" t="str">
        <f>'[1]LIST PRICE 2018'!B47</f>
        <v>F0101000066</v>
      </c>
      <c r="C40" s="23" t="str">
        <f>'[1]LIST PRICE 2018'!C47</f>
        <v>CZYTNIK ZBLIŻENIOWY 125KHZ NANO BIAŁY</v>
      </c>
      <c r="D40" s="93">
        <f>'[1]LIST PRICE 2018'!D47</f>
        <v>491.19047619047615</v>
      </c>
      <c r="E40" s="4"/>
    </row>
    <row r="41" spans="1:5" ht="54" customHeight="1" x14ac:dyDescent="0.35">
      <c r="A41" s="21" t="str">
        <f>'[1]LIST PRICE 2018'!A48</f>
        <v>SOLARKPB</v>
      </c>
      <c r="B41" s="22" t="str">
        <f>'[1]LIST PRICE 2018'!B48</f>
        <v>F0101000074</v>
      </c>
      <c r="C41" s="23" t="str">
        <f>'[1]LIST PRICE 2018'!C48</f>
        <v>BIAŁY 125KHZ CZYTNIK ZBLIŻENIOWY w PODWÓJNEJ TECHNOLOGII DIGICODE®</v>
      </c>
      <c r="D41" s="93">
        <f>'[1]LIST PRICE 2018'!D48</f>
        <v>1485</v>
      </c>
      <c r="E41" s="4"/>
    </row>
    <row r="42" spans="1:5" ht="54" customHeight="1" x14ac:dyDescent="0.35">
      <c r="A42" s="21" t="str">
        <f>'[1]LIST PRICE 2018'!A49</f>
        <v>SOLARKPW</v>
      </c>
      <c r="B42" s="22" t="str">
        <f>'[1]LIST PRICE 2018'!B49</f>
        <v>F0101000072</v>
      </c>
      <c r="C42" s="23" t="str">
        <f>'[1]LIST PRICE 2018'!C49</f>
        <v>CZARNY 125KHZ CZYTNIK ZBLIŻENIOWY w PODWÓJNEJ TECHNOLOGII DIGICODE®</v>
      </c>
      <c r="D42" s="93">
        <f>'[1]LIST PRICE 2018'!D49</f>
        <v>1485</v>
      </c>
      <c r="E42" s="4"/>
    </row>
    <row r="43" spans="1:5" ht="54" customHeight="1" x14ac:dyDescent="0.35">
      <c r="A43" s="21" t="str">
        <f>'[1]LIST PRICE 2018'!A50</f>
        <v>SOLARPB</v>
      </c>
      <c r="B43" s="22" t="str">
        <f>'[1]LIST PRICE 2018'!B50</f>
        <v>F0101000069</v>
      </c>
      <c r="C43" s="23" t="str">
        <f>'[1]LIST PRICE 2018'!C50</f>
        <v>CZYTNIK ZBLIŻENIOWY 125KHZ BIAŁY</v>
      </c>
      <c r="D43" s="93">
        <f>'[1]LIST PRICE 2018'!D50</f>
        <v>571.14285714285711</v>
      </c>
      <c r="E43" s="4"/>
    </row>
    <row r="44" spans="1:5" ht="54" customHeight="1" x14ac:dyDescent="0.35">
      <c r="A44" s="21" t="str">
        <f>'[1]LIST PRICE 2018'!A51</f>
        <v>SOLARPW</v>
      </c>
      <c r="B44" s="22" t="str">
        <f>'[1]LIST PRICE 2018'!B51</f>
        <v>F0101000065</v>
      </c>
      <c r="C44" s="23" t="str">
        <f>'[1]LIST PRICE 2018'!C51</f>
        <v>CZYTNIK ZBLIŻENIOWY 125KHZ CZARNY</v>
      </c>
      <c r="D44" s="93">
        <f>'[1]LIST PRICE 2018'!D51</f>
        <v>571.14285714285711</v>
      </c>
      <c r="E44" s="4"/>
    </row>
    <row r="45" spans="1:5" ht="54" customHeight="1" x14ac:dyDescent="0.35">
      <c r="A45" s="21" t="str">
        <f>'[1]LIST PRICE 2018'!A52</f>
        <v>STARPB</v>
      </c>
      <c r="B45" s="22" t="str">
        <f>'[1]LIST PRICE 2018'!B52</f>
        <v>F0101000068</v>
      </c>
      <c r="C45" s="23" t="str">
        <f>'[1]LIST PRICE 2018'!C52</f>
        <v>CZYTNIK ZBLIŻENIOWY 125 KHZ BIAŁY, WĄSKI</v>
      </c>
      <c r="D45" s="93">
        <f>'[1]LIST PRICE 2018'!D52</f>
        <v>571.14285714285711</v>
      </c>
      <c r="E45" s="4"/>
    </row>
    <row r="46" spans="1:5" ht="54" customHeight="1" x14ac:dyDescent="0.35">
      <c r="A46" s="21" t="str">
        <f>'[1]LIST PRICE 2018'!A53</f>
        <v>STARPW</v>
      </c>
      <c r="B46" s="22" t="str">
        <f>'[1]LIST PRICE 2018'!B53</f>
        <v>F0101000064</v>
      </c>
      <c r="C46" s="23" t="str">
        <f>'[1]LIST PRICE 2018'!C53</f>
        <v>CZYTNIK ZBLIŻENIOWY 125 KHZ CZARNY, WĄSKI</v>
      </c>
      <c r="D46" s="93">
        <f>'[1]LIST PRICE 2018'!D53</f>
        <v>571.14285714285711</v>
      </c>
      <c r="E46" s="4"/>
    </row>
    <row r="47" spans="1:5" ht="54" customHeight="1" thickBot="1" x14ac:dyDescent="0.4">
      <c r="A47" s="21" t="str">
        <f>'[1]LIST PRICE 2018'!A54</f>
        <v>KCPROXWLC</v>
      </c>
      <c r="B47" s="22" t="str">
        <f>'[1]LIST PRICE 2018'!B54</f>
        <v>F01030000102</v>
      </c>
      <c r="C47" s="23" t="str">
        <f>'[1]LIST PRICE 2018'!C54</f>
        <v>CZYTNIK ZBLIŻENIOWY W PODWÓJNEJ TECHNOLOGII DIGICODE® / 125 KHZ WIEGAND STAL NIERDZEWNA</v>
      </c>
      <c r="D47" s="93">
        <f>'[1]LIST PRICE 2018'!D54</f>
        <v>1547.6190476190475</v>
      </c>
      <c r="E47" s="4"/>
    </row>
    <row r="48" spans="1:5" ht="15" customHeight="1" x14ac:dyDescent="0.35">
      <c r="A48" s="67"/>
      <c r="B48" s="68"/>
      <c r="C48" s="69"/>
      <c r="D48" s="70" t="str">
        <f>'[1]LIST PRICE 2018'!G$453</f>
        <v>END USER 2018</v>
      </c>
      <c r="E48" s="70" t="s">
        <v>1</v>
      </c>
    </row>
    <row r="49" spans="1:5" ht="27.75" customHeight="1" thickBot="1" x14ac:dyDescent="0.4">
      <c r="A49" s="71" t="str">
        <f>'[1]LIST PRICE 2018'!A56:C56</f>
        <v>CZYTNIKI MIFARE® 13,56 MHZ WIEGAND</v>
      </c>
      <c r="B49" s="72"/>
      <c r="C49" s="73"/>
      <c r="D49" s="63"/>
      <c r="E49" s="63"/>
    </row>
    <row r="50" spans="1:5" ht="54" customHeight="1" x14ac:dyDescent="0.35">
      <c r="A50" s="21" t="str">
        <f>'[1]LIST PRICE 2018'!A57</f>
        <v>DGLIMWLC</v>
      </c>
      <c r="B50" s="22" t="str">
        <f>'[1]LIST PRICE 2018'!B57</f>
        <v>F0101000063</v>
      </c>
      <c r="C50" s="23" t="str">
        <f>'[1]LIST PRICE 2018'!C57</f>
        <v>CZYTNIK MIFARE® ZE STALI NIERDZEWNEJ WIEGAND WANDALOODPORNY - DIGIPROX®</v>
      </c>
      <c r="D50" s="93">
        <f>'[1]LIST PRICE 2018'!D57</f>
        <v>1190.4761904761904</v>
      </c>
      <c r="E50" s="4"/>
    </row>
    <row r="51" spans="1:5" ht="54" customHeight="1" x14ac:dyDescent="0.35">
      <c r="A51" s="21" t="str">
        <f>'[1]LIST PRICE 2018'!A58</f>
        <v>DGMW</v>
      </c>
      <c r="B51" s="22" t="str">
        <f>'[1]LIST PRICE 2018'!B58</f>
        <v>F0101000059</v>
      </c>
      <c r="C51" s="23" t="str">
        <f>'[1]LIST PRICE 2018'!C58</f>
        <v>GRZYBKOWY CZYTNIK WIEGAND MIFARE®</v>
      </c>
      <c r="D51" s="93">
        <f>'[1]LIST PRICE 2018'!D58</f>
        <v>976.19047619047615</v>
      </c>
      <c r="E51" s="4"/>
    </row>
    <row r="52" spans="1:5" ht="54" customHeight="1" x14ac:dyDescent="0.35">
      <c r="A52" s="1" t="str">
        <f>'[1]LIST PRICE 2018'!A59</f>
        <v>SOLARMBD</v>
      </c>
      <c r="B52" s="2" t="str">
        <f>'[1]LIST PRICE 2018'!B59</f>
        <v>F0101000081</v>
      </c>
      <c r="C52" s="3" t="str">
        <f>'[1]LIST PRICE 2018'!C59</f>
        <v>CZYTNIK MIFARE® Desfire EV1 13,56 MHZ CZARNY</v>
      </c>
      <c r="D52" s="93">
        <f>'[1]LIST PRICE 2018'!D59</f>
        <v>1261.9047619047617</v>
      </c>
      <c r="E52" s="4"/>
    </row>
    <row r="53" spans="1:5" ht="54" customHeight="1" x14ac:dyDescent="0.35">
      <c r="A53" s="1" t="str">
        <f>'[1]LIST PRICE 2018'!A60</f>
        <v>SOLARMWD</v>
      </c>
      <c r="B53" s="2" t="str">
        <f>'[1]LIST PRICE 2018'!B60</f>
        <v>F0101000080</v>
      </c>
      <c r="C53" s="3" t="str">
        <f>'[1]LIST PRICE 2018'!C60</f>
        <v>CZYTNIK MIFARE® Desfire EV1 13,56 MHZ BIAŁY</v>
      </c>
      <c r="D53" s="93">
        <f>'[1]LIST PRICE 2018'!D60</f>
        <v>1261.9047619047617</v>
      </c>
      <c r="E53" s="4"/>
    </row>
    <row r="54" spans="1:5" ht="54" customHeight="1" x14ac:dyDescent="0.35">
      <c r="A54" s="21" t="str">
        <f>'[1]LIST PRICE 2018'!A61</f>
        <v>SOLARMB</v>
      </c>
      <c r="B54" s="22" t="str">
        <f>'[1]LIST PRICE 2018'!B61</f>
        <v>F0101000071</v>
      </c>
      <c r="C54" s="23" t="str">
        <f>'[1]LIST PRICE 2018'!C61</f>
        <v>CZYTNIK MIFARE® 13,56 MHZ CZARNY</v>
      </c>
      <c r="D54" s="93">
        <f>'[1]LIST PRICE 2018'!D61</f>
        <v>1142.3333333333333</v>
      </c>
      <c r="E54" s="4"/>
    </row>
    <row r="55" spans="1:5" ht="54" customHeight="1" thickBot="1" x14ac:dyDescent="0.4">
      <c r="A55" s="21" t="str">
        <f>'[1]LIST PRICE 2018'!A62</f>
        <v>SOLARMW</v>
      </c>
      <c r="B55" s="22" t="str">
        <f>'[1]LIST PRICE 2018'!B62</f>
        <v>F0101000067</v>
      </c>
      <c r="C55" s="23" t="str">
        <f>'[1]LIST PRICE 2018'!C62</f>
        <v>CZYTNIK MIFARE® 13,56 MHZ BIAŁY</v>
      </c>
      <c r="D55" s="93">
        <f>'[1]LIST PRICE 2018'!D62</f>
        <v>1142.3333333333333</v>
      </c>
      <c r="E55" s="4"/>
    </row>
    <row r="56" spans="1:5" ht="15" customHeight="1" x14ac:dyDescent="0.35">
      <c r="A56" s="67"/>
      <c r="B56" s="68"/>
      <c r="C56" s="69"/>
      <c r="D56" s="70" t="str">
        <f>'[1]LIST PRICE 2018'!G$453</f>
        <v>END USER 2018</v>
      </c>
      <c r="E56" s="70" t="s">
        <v>1</v>
      </c>
    </row>
    <row r="57" spans="1:5" ht="25.5" customHeight="1" thickBot="1" x14ac:dyDescent="0.4">
      <c r="A57" s="71" t="str">
        <f>'[1]LIST PRICE 2018'!A64:C64</f>
        <v>ODBIORNIKI RF WIEGAND I AKTYWNE TAGI</v>
      </c>
      <c r="B57" s="72"/>
      <c r="C57" s="73"/>
      <c r="D57" s="63"/>
      <c r="E57" s="63"/>
    </row>
    <row r="58" spans="1:5" ht="54" customHeight="1" x14ac:dyDescent="0.35">
      <c r="A58" s="21" t="str">
        <f>'[1]LIST PRICE 2018'!A65</f>
        <v>SELWR433</v>
      </c>
      <c r="B58" s="22" t="str">
        <f>'[1]LIST PRICE 2018'!B65</f>
        <v>F0103000069</v>
      </c>
      <c r="C58" s="23" t="str">
        <f>'[1]LIST PRICE 2018'!C65</f>
        <v>ODBIORNIK WIEGAND 433 MHZ</v>
      </c>
      <c r="D58" s="93">
        <f>'[1]LIST PRICE 2018'!D65</f>
        <v>308.3095238095238</v>
      </c>
      <c r="E58" s="4"/>
    </row>
    <row r="59" spans="1:5" ht="54" customHeight="1" x14ac:dyDescent="0.35">
      <c r="A59" s="21" t="str">
        <f>'[1]LIST PRICE 2018'!A66</f>
        <v>SELW2630MF</v>
      </c>
      <c r="B59" s="22" t="str">
        <f>'[1]LIST PRICE 2018'!B66</f>
        <v>F1001000067</v>
      </c>
      <c r="C59" s="23" t="str">
        <f>'[1]LIST PRICE 2018'!C66</f>
        <v>ODBIORNIK WIEGAND 26 – 30 BITÓW 433MHZ IP55</v>
      </c>
      <c r="D59" s="93">
        <f>'[1]LIST PRICE 2018'!D66</f>
        <v>330.30952380952374</v>
      </c>
      <c r="E59" s="4"/>
    </row>
    <row r="60" spans="1:5" ht="54" customHeight="1" x14ac:dyDescent="0.35">
      <c r="A60" s="21" t="str">
        <f>'[1]LIST PRICE 2018'!A67</f>
        <v>SELWR433SAT</v>
      </c>
      <c r="B60" s="22" t="str">
        <f>'[1]LIST PRICE 2018'!B67</f>
        <v>F1001000079</v>
      </c>
      <c r="C60" s="23" t="str">
        <f>'[1]LIST PRICE 2018'!C67</f>
        <v>ODBIORNIK WTYCZKA WIEGAND 26-BIT ATRIUM</v>
      </c>
      <c r="D60" s="93">
        <f>'[1]LIST PRICE 2018'!D67</f>
        <v>284.40476190476187</v>
      </c>
      <c r="E60" s="4"/>
    </row>
    <row r="61" spans="1:5" ht="54" customHeight="1" x14ac:dyDescent="0.35">
      <c r="A61" s="21" t="str">
        <f>'[1]LIST PRICE 2018'!A68</f>
        <v>SELW30R433SAT</v>
      </c>
      <c r="B61" s="22" t="str">
        <f>'[1]LIST PRICE 2018'!B68</f>
        <v>F1001000081</v>
      </c>
      <c r="C61" s="23" t="str">
        <f>'[1]LIST PRICE 2018'!C68</f>
        <v>ODBIORNIK WTYCZKA WIEGAND 30 BIT ATRIUM</v>
      </c>
      <c r="D61" s="93">
        <f>'[1]LIST PRICE 2018'!D68</f>
        <v>284.40476190476187</v>
      </c>
      <c r="E61" s="4"/>
    </row>
    <row r="62" spans="1:5" ht="54" customHeight="1" x14ac:dyDescent="0.35">
      <c r="A62" s="21" t="str">
        <f>'[1]LIST PRICE 2018'!A69</f>
        <v>DTRR1434</v>
      </c>
      <c r="B62" s="22" t="str">
        <f>'[1]LIST PRICE 2018'!B69</f>
        <v>F0103000087</v>
      </c>
      <c r="C62" s="23" t="str">
        <f>'[1]LIST PRICE 2018'!C69</f>
        <v>CZYTNIK DIGITAG-LR WYJŚCIE WIEGAND</v>
      </c>
      <c r="D62" s="93">
        <f>'[1]LIST PRICE 2018'!D69</f>
        <v>1030.5</v>
      </c>
      <c r="E62" s="4"/>
    </row>
    <row r="63" spans="1:5" ht="54" customHeight="1" x14ac:dyDescent="0.35">
      <c r="A63" s="5" t="str">
        <f>'[1]LIST PRICE 2018'!A71</f>
        <v>DTXT5434MI</v>
      </c>
      <c r="B63" s="6" t="str">
        <f>'[1]LIST PRICE 2018'!B71</f>
        <v>F0103000113</v>
      </c>
      <c r="C63" s="7" t="str">
        <f>'[1]LIST PRICE 2018'!C71</f>
        <v>AKTYWNA KARTA DALEKIEGO ZASIĘGU, MIFARE</v>
      </c>
      <c r="D63" s="94">
        <f>'[1]LIST PRICE 2018'!D71</f>
        <v>267.80476190476185</v>
      </c>
      <c r="E63" s="8"/>
    </row>
    <row r="64" spans="1:5" ht="54" customHeight="1" x14ac:dyDescent="0.35">
      <c r="A64" s="21" t="str">
        <f>'[1]LIST PRICE 2018'!A70</f>
        <v>DTXT5434</v>
      </c>
      <c r="B64" s="22" t="str">
        <f>'[1]LIST PRICE 2018'!B70</f>
        <v>F0103000106</v>
      </c>
      <c r="C64" s="23" t="str">
        <f>'[1]LIST PRICE 2018'!C70</f>
        <v>AKTYWNA KARTA DALEKIEGO ZASIĘGU</v>
      </c>
      <c r="D64" s="93">
        <f>'[1]LIST PRICE 2018'!D70</f>
        <v>220.49999999999997</v>
      </c>
      <c r="E64" s="4"/>
    </row>
    <row r="65" spans="1:5" ht="54" customHeight="1" thickBot="1" x14ac:dyDescent="0.4">
      <c r="A65" s="21" t="str">
        <f>'[1]LIST PRICE 2018'!A72</f>
        <v>DTXT5434M</v>
      </c>
      <c r="B65" s="22" t="str">
        <f>'[1]LIST PRICE 2018'!B72</f>
        <v>F0103000105</v>
      </c>
      <c r="C65" s="23" t="str">
        <f>'[1]LIST PRICE 2018'!C72</f>
        <v>AKTYWNA TAG DALEKIEGO ZASIĘGU z/SENSOR RUCHU</v>
      </c>
      <c r="D65" s="93">
        <f>'[1]LIST PRICE 2018'!D72</f>
        <v>263.3095238095238</v>
      </c>
      <c r="E65" s="4"/>
    </row>
    <row r="66" spans="1:5" ht="20.149999999999999" customHeight="1" x14ac:dyDescent="0.35">
      <c r="A66" s="67"/>
      <c r="B66" s="68"/>
      <c r="C66" s="69"/>
      <c r="D66" s="70" t="str">
        <f>'[1]LIST PRICE 2018'!G$453</f>
        <v>END USER 2018</v>
      </c>
      <c r="E66" s="70" t="s">
        <v>1</v>
      </c>
    </row>
    <row r="67" spans="1:5" ht="24.75" customHeight="1" thickBot="1" x14ac:dyDescent="0.4">
      <c r="A67" s="71" t="str">
        <f>'[1]LIST PRICE 2018'!A74:C74</f>
        <v>KLAWIATURY DIGICODE® WIEGAND</v>
      </c>
      <c r="B67" s="72"/>
      <c r="C67" s="73"/>
      <c r="D67" s="63"/>
      <c r="E67" s="63"/>
    </row>
    <row r="68" spans="1:5" ht="54" customHeight="1" thickBot="1" x14ac:dyDescent="0.4">
      <c r="A68" s="24" t="str">
        <f>'[1]LIST PRICE 2018'!A75</f>
        <v>GALEOW</v>
      </c>
      <c r="B68" s="25" t="str">
        <f>'[1]LIST PRICE 2018'!B75</f>
        <v>F0201000062</v>
      </c>
      <c r="C68" s="26" t="str">
        <f>'[1]LIST PRICE 2018'!C75</f>
        <v>ALUMINIOWA KALWIATURA  DIGICODE® WIEGAND</v>
      </c>
      <c r="D68" s="93">
        <f>'[1]LIST PRICE 2018'!D75</f>
        <v>785.71428571428567</v>
      </c>
      <c r="E68" s="4"/>
    </row>
    <row r="69" spans="1:5" ht="15" customHeight="1" x14ac:dyDescent="0.35">
      <c r="A69" s="67"/>
      <c r="B69" s="68"/>
      <c r="C69" s="69"/>
      <c r="D69" s="70" t="str">
        <f>'[1]LIST PRICE 2018'!G$453</f>
        <v>END USER 2018</v>
      </c>
      <c r="E69" s="70" t="s">
        <v>1</v>
      </c>
    </row>
    <row r="70" spans="1:5" ht="22.5" customHeight="1" thickBot="1" x14ac:dyDescent="0.4">
      <c r="A70" s="64" t="str">
        <f>'[1]LIST PRICE 2018'!A77:C77</f>
        <v>CZYTNIKI BIOMETRYCZNE</v>
      </c>
      <c r="B70" s="65"/>
      <c r="C70" s="66"/>
      <c r="D70" s="63"/>
      <c r="E70" s="63"/>
    </row>
    <row r="71" spans="1:5" ht="54" customHeight="1" x14ac:dyDescent="0.35">
      <c r="A71" s="27" t="str">
        <f>'[1]LIST PRICE 2018'!A78</f>
        <v>BIOSYS1</v>
      </c>
      <c r="B71" s="28" t="str">
        <f>'[1]LIST PRICE 2018'!B78</f>
        <v>F0106000019</v>
      </c>
      <c r="C71" s="29" t="str">
        <f>'[1]LIST PRICE 2018'!C78</f>
        <v>AUTONOMICZNY CZYTNIK BIOMETRII PALCA - 500 UŻYTKOWNIKÓW</v>
      </c>
      <c r="D71" s="95">
        <f>'[1]LIST PRICE 2018'!D78</f>
        <v>3655.3809523809518</v>
      </c>
      <c r="E71" s="30"/>
    </row>
    <row r="72" spans="1:5" ht="54" customHeight="1" x14ac:dyDescent="0.35">
      <c r="A72" s="17" t="str">
        <f>'[1]LIST PRICE 2018'!A79</f>
        <v>TMBIOSYS1</v>
      </c>
      <c r="B72" s="18" t="str">
        <f>'[1]LIST PRICE 2018'!B79</f>
        <v>F0106000018</v>
      </c>
      <c r="C72" s="19" t="str">
        <f>'[1]LIST PRICE 2018'!C79</f>
        <v>DODATKOWY CZYTNIK DLA BIOSYS1</v>
      </c>
      <c r="D72" s="91">
        <f>'[1]LIST PRICE 2018'!D79</f>
        <v>2261.7619047619046</v>
      </c>
      <c r="E72" s="4"/>
    </row>
    <row r="73" spans="1:5" ht="54" customHeight="1" x14ac:dyDescent="0.35">
      <c r="A73" s="17" t="str">
        <f>'[1]LIST PRICE 2018'!A80</f>
        <v>MASTERBIO</v>
      </c>
      <c r="B73" s="18" t="str">
        <f>'[1]LIST PRICE 2018'!B80</f>
        <v>F0106000025</v>
      </c>
      <c r="C73" s="19" t="str">
        <f>'[1]LIST PRICE 2018'!C80</f>
        <v>KARTA MASTER BIOSYS1</v>
      </c>
      <c r="D73" s="91">
        <f>'[1]LIST PRICE 2018'!D80</f>
        <v>28.547619047619044</v>
      </c>
      <c r="E73" s="4"/>
    </row>
    <row r="74" spans="1:5" ht="54" customHeight="1" thickBot="1" x14ac:dyDescent="0.4">
      <c r="A74" s="31" t="str">
        <f>'[1]LIST PRICE 2018'!A81</f>
        <v>USERBIO</v>
      </c>
      <c r="B74" s="32" t="str">
        <f>'[1]LIST PRICE 2018'!B81</f>
        <v>F0106000026</v>
      </c>
      <c r="C74" s="33" t="str">
        <f>'[1]LIST PRICE 2018'!C81</f>
        <v>KARTA UŻYTKOWNIKA BIOSYS1</v>
      </c>
      <c r="D74" s="92">
        <f>'[1]LIST PRICE 2018'!D81</f>
        <v>18.285714285714285</v>
      </c>
      <c r="E74" s="16"/>
    </row>
    <row r="75" spans="1:5" ht="15" customHeight="1" x14ac:dyDescent="0.35">
      <c r="A75" s="67"/>
      <c r="B75" s="68"/>
      <c r="C75" s="69"/>
      <c r="D75" s="70" t="str">
        <f>'[1]LIST PRICE 2018'!G$453</f>
        <v>END USER 2018</v>
      </c>
      <c r="E75" s="70" t="s">
        <v>1</v>
      </c>
    </row>
    <row r="76" spans="1:5" ht="25.5" customHeight="1" thickBot="1" x14ac:dyDescent="0.4">
      <c r="A76" s="64" t="str">
        <f>'[1]LIST PRICE 2018'!A83:C83</f>
        <v>AUTONOMICZNY CZYTNIK - 1-2 DRZWI</v>
      </c>
      <c r="B76" s="65"/>
      <c r="C76" s="66"/>
      <c r="D76" s="63"/>
      <c r="E76" s="63"/>
    </row>
    <row r="77" spans="1:5" ht="54" customHeight="1" x14ac:dyDescent="0.35">
      <c r="A77" s="27" t="str">
        <f>'[1]LIST PRICE 2018'!A84</f>
        <v>DGM1D</v>
      </c>
      <c r="B77" s="28" t="str">
        <f>'[1]LIST PRICE 2018'!B84</f>
        <v>F0108000024</v>
      </c>
      <c r="C77" s="29" t="str">
        <f>'[1]LIST PRICE 2018'!C84</f>
        <v>STEROWNIK 1 DRZWI Z CZYTNIKIEM MIFARE®</v>
      </c>
      <c r="D77" s="91">
        <f>'[1]LIST PRICE 2018'!D84</f>
        <v>952.38095238095229</v>
      </c>
      <c r="E77" s="4"/>
    </row>
    <row r="78" spans="1:5" ht="54" customHeight="1" x14ac:dyDescent="0.35">
      <c r="A78" s="5" t="str">
        <f>'[1]LIST PRICE 2018'!A85</f>
        <v>SOLAR2R</v>
      </c>
      <c r="B78" s="6" t="str">
        <f>'[1]LIST PRICE 2018'!B85</f>
        <v>F0101000091</v>
      </c>
      <c r="C78" s="7" t="str">
        <f>'[1]LIST PRICE 2018'!C85</f>
        <v>CZYTNIK + KLAWIATURA 125KHz CZARNY, ZEW. KONTROLER RS-485, 2 DRZWI+ALARM</v>
      </c>
      <c r="D78" s="96">
        <f>'[1]LIST PRICE 2018'!D85</f>
        <v>1571.4285714285713</v>
      </c>
      <c r="E78" s="8"/>
    </row>
    <row r="79" spans="1:5" ht="54" customHeight="1" x14ac:dyDescent="0.35">
      <c r="A79" s="1" t="str">
        <f>'[1]LIST PRICE 2018'!A86</f>
        <v>STAR1M</v>
      </c>
      <c r="B79" s="2" t="str">
        <f>'[1]LIST PRICE 2018'!B86</f>
        <v>F0101000090</v>
      </c>
      <c r="C79" s="3" t="str">
        <f>'[1]LIST PRICE 2018'!C86</f>
        <v>CZYTNIK MIFARE 1 DRZWI, CZARNY + KONTROLER WIEGAND</v>
      </c>
      <c r="D79" s="91">
        <f>'[1]LIST PRICE 2018'!D86</f>
        <v>1309.5238095238094</v>
      </c>
      <c r="E79" s="4"/>
    </row>
    <row r="80" spans="1:5" ht="54" customHeight="1" x14ac:dyDescent="0.35">
      <c r="A80" s="17" t="str">
        <f>'[1]LIST PRICE 2018'!A87</f>
        <v>PCV123D</v>
      </c>
      <c r="B80" s="18" t="str">
        <f>'[1]LIST PRICE 2018'!B87</f>
        <v>F0108000022</v>
      </c>
      <c r="C80" s="19" t="str">
        <f>'[1]LIST PRICE 2018'!C87</f>
        <v>PROGRAMATOR KART MIFARE® DLA DGM1D I DGM4D</v>
      </c>
      <c r="D80" s="91">
        <f>'[1]LIST PRICE 2018'!D87</f>
        <v>2380.9523809523807</v>
      </c>
      <c r="E80" s="4"/>
    </row>
    <row r="81" spans="1:5" ht="54" customHeight="1" x14ac:dyDescent="0.35">
      <c r="A81" s="17" t="str">
        <f>'[1]LIST PRICE 2018'!A88</f>
        <v>CDGM1</v>
      </c>
      <c r="B81" s="18" t="str">
        <f>'[1]LIST PRICE 2018'!B88</f>
        <v>F0108000018</v>
      </c>
      <c r="C81" s="19" t="str">
        <f>'[1]LIST PRICE 2018'!C88</f>
        <v>PRZEWÓD POŁĄCZENIOWY PCV123D I DGM1D</v>
      </c>
      <c r="D81" s="91">
        <f>'[1]LIST PRICE 2018'!D88</f>
        <v>238.09523809523807</v>
      </c>
      <c r="E81" s="4"/>
    </row>
    <row r="82" spans="1:5" ht="54" customHeight="1" x14ac:dyDescent="0.35">
      <c r="A82" s="17" t="str">
        <f>'[1]LIST PRICE 2018'!A89</f>
        <v>DTRR1434R</v>
      </c>
      <c r="B82" s="18" t="str">
        <f>'[1]LIST PRICE 2018'!B89</f>
        <v>F0103000104</v>
      </c>
      <c r="C82" s="19" t="str">
        <f>'[1]LIST PRICE 2018'!C89</f>
        <v>CZYTNIK DIGITAG-LR WYJŚCIE PRZEKAŹNIKOWE (STAND ALONE)</v>
      </c>
      <c r="D82" s="91">
        <f>'[1]LIST PRICE 2018'!D89</f>
        <v>917.99999999999989</v>
      </c>
      <c r="E82" s="4"/>
    </row>
    <row r="83" spans="1:5" ht="54" customHeight="1" thickBot="1" x14ac:dyDescent="0.4">
      <c r="A83" s="31" t="str">
        <f>'[1]LIST PRICE 2018'!A90</f>
        <v>PROMI500</v>
      </c>
      <c r="B83" s="32" t="str">
        <f>'[1]LIST PRICE 2018'!B90</f>
        <v>F0101000009</v>
      </c>
      <c r="C83" s="33" t="str">
        <f>'[1]LIST PRICE 2018'!C90</f>
        <v>AUTONOMICZNY KONTROLER ZBLIŻENIOWY 500 KART -1 DRZWI</v>
      </c>
      <c r="D83" s="91">
        <f>'[1]LIST PRICE 2018'!D90</f>
        <v>714.28571428571422</v>
      </c>
      <c r="E83" s="4"/>
    </row>
    <row r="84" spans="1:5" ht="15" customHeight="1" x14ac:dyDescent="0.35">
      <c r="A84" s="59"/>
      <c r="B84" s="60"/>
      <c r="C84" s="61"/>
      <c r="D84" s="70" t="str">
        <f>'[1]LIST PRICE 2018'!G$453</f>
        <v>END USER 2018</v>
      </c>
      <c r="E84" s="70" t="s">
        <v>1</v>
      </c>
    </row>
    <row r="85" spans="1:5" ht="27" customHeight="1" thickBot="1" x14ac:dyDescent="0.4">
      <c r="A85" s="64" t="str">
        <f>'[1]LIST PRICE 2018'!A92:C92</f>
        <v>AUTONOMICZNE KLAWIATURY DIGICODE®</v>
      </c>
      <c r="B85" s="65"/>
      <c r="C85" s="66"/>
      <c r="D85" s="63"/>
      <c r="E85" s="63"/>
    </row>
    <row r="86" spans="1:5" ht="54" customHeight="1" x14ac:dyDescent="0.35">
      <c r="A86" s="27" t="str">
        <f>'[1]LIST PRICE 2018'!A93</f>
        <v>GALEO</v>
      </c>
      <c r="B86" s="28" t="str">
        <f>'[1]LIST PRICE 2018'!B93</f>
        <v>F0201000047</v>
      </c>
      <c r="C86" s="29" t="str">
        <f>'[1]LIST PRICE 2018'!C93</f>
        <v>KLAWIATURA ALUMINIOWA  DIGICODE® ZAMAK- 2 PRZEKAŹNIKI</v>
      </c>
      <c r="D86" s="95">
        <f>'[1]LIST PRICE 2018'!D93</f>
        <v>833.33333333333326</v>
      </c>
      <c r="E86" s="30"/>
    </row>
    <row r="87" spans="1:5" ht="54" customHeight="1" x14ac:dyDescent="0.35">
      <c r="A87" s="17" t="str">
        <f>'[1]LIST PRICE 2018'!A94</f>
        <v>GALEO3R</v>
      </c>
      <c r="B87" s="18" t="str">
        <f>'[1]LIST PRICE 2018'!B94</f>
        <v>F0201000047</v>
      </c>
      <c r="C87" s="19" t="str">
        <f>'[1]LIST PRICE 2018'!C94</f>
        <v>KLAWIATURA ALUMINIOWA  DIGICODE® ZAMAK- 3 PRZEKAŹNIKI</v>
      </c>
      <c r="D87" s="91">
        <f>'[1]LIST PRICE 2018'!D94</f>
        <v>952.38095238095229</v>
      </c>
      <c r="E87" s="4"/>
    </row>
    <row r="88" spans="1:5" ht="54" customHeight="1" x14ac:dyDescent="0.35">
      <c r="A88" s="9" t="str">
        <f>'[1]LIST PRICE 2018'!A95</f>
        <v>GALEO BLUETOOTH</v>
      </c>
      <c r="B88" s="10" t="str">
        <f>'[1]LIST PRICE 2018'!B95</f>
        <v>F0201000047-I</v>
      </c>
      <c r="C88" s="11" t="str">
        <f>'[1]LIST PRICE 2018'!C95</f>
        <v>KLAWIATURA ALUMINIOWA  DIGICODE® ZAMAK- 3 PRZEKAŹNIKI BLUETOOTH + KONTROLER</v>
      </c>
      <c r="D88" s="91">
        <f>'[1]LIST PRICE 2018'!D95</f>
        <v>1309.5238095238094</v>
      </c>
      <c r="E88" s="4"/>
    </row>
    <row r="89" spans="1:5" ht="54" customHeight="1" x14ac:dyDescent="0.35">
      <c r="A89" s="34" t="str">
        <f>'[1]LIST PRICE 2018'!A96</f>
        <v>TMGALEO</v>
      </c>
      <c r="B89" s="35" t="str">
        <f>'[1]LIST PRICE 2018'!B96</f>
        <v>F0702000089-E</v>
      </c>
      <c r="C89" s="36" t="str">
        <f>'[1]LIST PRICE 2018'!C96</f>
        <v>KLAWIATURA ALUMINIOWA  DIGICODE® ZAMAK- OPCJONALNA DODATKOWA KLAWIATURA</v>
      </c>
      <c r="D89" s="96">
        <f>'[1]LIST PRICE 2018'!D96</f>
        <v>476.19047619047615</v>
      </c>
      <c r="E89" s="8"/>
    </row>
    <row r="90" spans="1:5" ht="54" customHeight="1" x14ac:dyDescent="0.35">
      <c r="A90" s="17" t="str">
        <f>'[1]LIST PRICE 2018'!A97</f>
        <v>KCIEN</v>
      </c>
      <c r="B90" s="18" t="str">
        <f>'[1]LIST PRICE 2018'!B97</f>
        <v>F0201000056</v>
      </c>
      <c r="C90" s="19" t="str">
        <f>'[1]LIST PRICE 2018'!C97</f>
        <v>KLAWIATURA DIGICODE® + PRZYCISK ZE STALI NIERDZEWNEJ - 2 PRZEKAŹNIKI</v>
      </c>
      <c r="D90" s="91">
        <f>'[1]LIST PRICE 2018'!D97</f>
        <v>1309.5238095238094</v>
      </c>
      <c r="E90" s="4"/>
    </row>
    <row r="91" spans="1:5" ht="54" customHeight="1" x14ac:dyDescent="0.35">
      <c r="A91" s="17" t="str">
        <f>'[1]LIST PRICE 2018'!A98</f>
        <v>KCIENSBP</v>
      </c>
      <c r="B91" s="18" t="str">
        <f>'[1]LIST PRICE 2018'!B98</f>
        <v>F0201000058</v>
      </c>
      <c r="C91" s="19" t="str">
        <f>'[1]LIST PRICE 2018'!C98</f>
        <v>KLAWIATURA DIGICODE® ZE STALI NIERDZEWNEJ - 2 PRZEKAŹNIKI</v>
      </c>
      <c r="D91" s="91">
        <f>'[1]LIST PRICE 2018'!D98</f>
        <v>1238.0952380952381</v>
      </c>
      <c r="E91" s="4"/>
    </row>
    <row r="92" spans="1:5" ht="54" customHeight="1" x14ac:dyDescent="0.35">
      <c r="A92" s="17" t="str">
        <f>'[1]LIST PRICE 2018'!A99</f>
        <v>KCIN</v>
      </c>
      <c r="B92" s="18" t="str">
        <f>'[1]LIST PRICE 2018'!B99</f>
        <v>F0201000053</v>
      </c>
      <c r="C92" s="19" t="str">
        <f>'[1]LIST PRICE 2018'!C99</f>
        <v>KLAWIATURA DIGICODE® ZE STALI NIERDZEWNEJ - 2 PRZEKAŹNIKI</v>
      </c>
      <c r="D92" s="91">
        <f>'[1]LIST PRICE 2018'!D99</f>
        <v>1107.1428571428571</v>
      </c>
      <c r="E92" s="4"/>
    </row>
    <row r="93" spans="1:5" ht="54" customHeight="1" x14ac:dyDescent="0.35">
      <c r="A93" s="17" t="str">
        <f>'[1]LIST PRICE 2018'!A100</f>
        <v>DGA</v>
      </c>
      <c r="B93" s="18" t="str">
        <f>'[1]LIST PRICE 2018'!B100</f>
        <v>F0201000063</v>
      </c>
      <c r="C93" s="19" t="str">
        <f>'[1]LIST PRICE 2018'!C100</f>
        <v>KLAWIATURA DIGICODE® Z ALUMINIUM - 2 PRZEKAŹNIKI</v>
      </c>
      <c r="D93" s="91">
        <f>'[1]LIST PRICE 2018'!D100</f>
        <v>892.85714285714278</v>
      </c>
      <c r="E93" s="4"/>
    </row>
    <row r="94" spans="1:5" ht="54" customHeight="1" x14ac:dyDescent="0.35">
      <c r="A94" s="17" t="str">
        <f>'[1]LIST PRICE 2018'!A101</f>
        <v>PROFIL100EC</v>
      </c>
      <c r="B94" s="18" t="str">
        <f>'[1]LIST PRICE 2018'!B101</f>
        <v>F0201000061</v>
      </c>
      <c r="C94" s="19" t="str">
        <f>'[1]LIST PRICE 2018'!C101</f>
        <v>KLAWIATURA DIGICODE® ZE STALI NIERDZEWNEJ - 2 PRZEKAŹNIKI</v>
      </c>
      <c r="D94" s="91">
        <f>'[1]LIST PRICE 2018'!D101</f>
        <v>1202.3809523809523</v>
      </c>
      <c r="E94" s="4"/>
    </row>
    <row r="95" spans="1:5" ht="54" customHeight="1" x14ac:dyDescent="0.35">
      <c r="A95" s="17" t="str">
        <f>'[1]LIST PRICE 2018'!A102</f>
        <v>PROFIL100EINT</v>
      </c>
      <c r="B95" s="18" t="str">
        <f>'[1]LIST PRICE 2018'!B102</f>
        <v>F0201000060</v>
      </c>
      <c r="C95" s="19" t="str">
        <f>'[1]LIST PRICE 2018'!C102</f>
        <v>KLAWIATURA DIGICODE® ZE STALI NIERDZEWNEJ - 2 PRZEKAŹNIKI</v>
      </c>
      <c r="D95" s="91">
        <f>'[1]LIST PRICE 2018'!D102</f>
        <v>1166.6666666666665</v>
      </c>
      <c r="E95" s="4"/>
    </row>
    <row r="96" spans="1:5" ht="54" customHeight="1" x14ac:dyDescent="0.35">
      <c r="A96" s="37" t="str">
        <f>'[1]LIST PRICE 2018'!A103</f>
        <v>DG1</v>
      </c>
      <c r="B96" s="38" t="str">
        <f>'[1]LIST PRICE 2018'!B103</f>
        <v>F0204000010</v>
      </c>
      <c r="C96" s="39" t="str">
        <f>'[1]LIST PRICE 2018'!C103</f>
        <v>KLAWIATURA DIGICODE® Z POLIWĘGLANU - 2 PRZEKAŹNIKI, 500 UŻYTKOWNIKÓW</v>
      </c>
      <c r="D96" s="91">
        <f>'[1]LIST PRICE 2018'!D103</f>
        <v>476.19047619047615</v>
      </c>
      <c r="E96" s="4"/>
    </row>
    <row r="97" spans="1:5" ht="54" customHeight="1" thickBot="1" x14ac:dyDescent="0.4">
      <c r="A97" s="31" t="str">
        <f>'[1]LIST PRICE 2018'!A104</f>
        <v>PROMIECO</v>
      </c>
      <c r="B97" s="32" t="str">
        <f>'[1]LIST PRICE 2018'!B104</f>
        <v>F0204000019</v>
      </c>
      <c r="C97" s="33" t="str">
        <f>'[1]LIST PRICE 2018'!C104</f>
        <v>KLAWIATURA DIGICODE® Z POLIWĘGLANU - 1 PRZEKAŹNIK</v>
      </c>
      <c r="D97" s="91">
        <f>'[1]LIST PRICE 2018'!D104</f>
        <v>357.14285714285711</v>
      </c>
      <c r="E97" s="4"/>
    </row>
    <row r="98" spans="1:5" ht="15" customHeight="1" x14ac:dyDescent="0.35">
      <c r="A98" s="59"/>
      <c r="B98" s="60"/>
      <c r="C98" s="61"/>
      <c r="D98" s="70" t="str">
        <f>'[1]LIST PRICE 2018'!G$453</f>
        <v>END USER 2018</v>
      </c>
      <c r="E98" s="70" t="s">
        <v>1</v>
      </c>
    </row>
    <row r="99" spans="1:5" ht="30" customHeight="1" thickBot="1" x14ac:dyDescent="0.4">
      <c r="A99" s="64" t="str">
        <f>'[1]LIST PRICE 2018'!A106:C106</f>
        <v>AUTONOMICZNE ODBIORNIKI RF I STEROWANIE RF</v>
      </c>
      <c r="B99" s="65"/>
      <c r="C99" s="66"/>
      <c r="D99" s="63"/>
      <c r="E99" s="63"/>
    </row>
    <row r="100" spans="1:5" ht="54" customHeight="1" x14ac:dyDescent="0.35">
      <c r="A100" s="27" t="str">
        <f>'[1]LIST PRICE 2018'!A107</f>
        <v>S2TR2641E1</v>
      </c>
      <c r="B100" s="28" t="str">
        <f>'[1]LIST PRICE 2018'!B107</f>
        <v>F0204000041</v>
      </c>
      <c r="C100" s="29" t="str">
        <f>'[1]LIST PRICE 2018'!C107</f>
        <v>PILOT RF 433MHZ - 1 KANAŁ</v>
      </c>
      <c r="D100" s="91">
        <f>'[1]LIST PRICE 2018'!D107</f>
        <v>93.595238095238088</v>
      </c>
      <c r="E100" s="4"/>
    </row>
    <row r="101" spans="1:5" ht="54" customHeight="1" x14ac:dyDescent="0.35">
      <c r="A101" s="17" t="str">
        <f>'[1]LIST PRICE 2018'!A108</f>
        <v>S2TR2641E2</v>
      </c>
      <c r="B101" s="18" t="str">
        <f>'[1]LIST PRICE 2018'!B108</f>
        <v>F0204000017</v>
      </c>
      <c r="C101" s="19" t="str">
        <f>'[1]LIST PRICE 2018'!C108</f>
        <v>PILOT RF 433MHZ - 2 KANAŁY</v>
      </c>
      <c r="D101" s="91">
        <f>'[1]LIST PRICE 2018'!D108</f>
        <v>93.595238095238088</v>
      </c>
      <c r="E101" s="4"/>
    </row>
    <row r="102" spans="1:5" ht="54" customHeight="1" x14ac:dyDescent="0.35">
      <c r="A102" s="17" t="str">
        <f>'[1]LIST PRICE 2018'!A109</f>
        <v>S2TR2641E4</v>
      </c>
      <c r="B102" s="18" t="str">
        <f>'[1]LIST PRICE 2018'!B109</f>
        <v>F0204000018</v>
      </c>
      <c r="C102" s="19" t="str">
        <f>'[1]LIST PRICE 2018'!C109</f>
        <v>PILOT RF 433MHZ - 4 KANAŁY</v>
      </c>
      <c r="D102" s="91">
        <f>'[1]LIST PRICE 2018'!D109</f>
        <v>105.3095238095238</v>
      </c>
      <c r="E102" s="4"/>
    </row>
    <row r="103" spans="1:5" ht="54" customHeight="1" x14ac:dyDescent="0.35">
      <c r="A103" s="17" t="str">
        <f>'[1]LIST PRICE 2018'!A110</f>
        <v>SETR2641AM1</v>
      </c>
      <c r="B103" s="18" t="str">
        <f>'[1]LIST PRICE 2018'!B110</f>
        <v>F1002000002</v>
      </c>
      <c r="C103" s="19" t="str">
        <f>'[1]LIST PRICE 2018'!C110</f>
        <v>PILOT RF 433MHZ MINI - 1 KANAŁ</v>
      </c>
      <c r="D103" s="91">
        <f>'[1]LIST PRICE 2018'!D110</f>
        <v>102.59523809523809</v>
      </c>
      <c r="E103" s="4"/>
    </row>
    <row r="104" spans="1:5" ht="54" customHeight="1" x14ac:dyDescent="0.35">
      <c r="A104" s="17" t="str">
        <f>'[1]LIST PRICE 2018'!A111</f>
        <v>SETR2641AM2B</v>
      </c>
      <c r="B104" s="18" t="str">
        <f>'[1]LIST PRICE 2018'!B111</f>
        <v>F0103000067</v>
      </c>
      <c r="C104" s="19" t="str">
        <f>'[1]LIST PRICE 2018'!C111</f>
        <v>PILOT RF 433MHZ MINI SZARY / NIEBIESKI - 2 KANAŁY</v>
      </c>
      <c r="D104" s="91">
        <f>'[1]LIST PRICE 2018'!D111</f>
        <v>102.59523809523809</v>
      </c>
      <c r="E104" s="4"/>
    </row>
    <row r="105" spans="1:5" ht="54" customHeight="1" x14ac:dyDescent="0.35">
      <c r="A105" s="17" t="str">
        <f>'[1]LIST PRICE 2018'!A112</f>
        <v>SETR2641AM2C</v>
      </c>
      <c r="B105" s="18" t="str">
        <f>'[1]LIST PRICE 2018'!B112</f>
        <v>F1002000005</v>
      </c>
      <c r="C105" s="19" t="str">
        <f>'[1]LIST PRICE 2018'!C112</f>
        <v>PILOT RF 433MHZ MINI SZARY / CIEMNO CZERWONY - 2 KANAŁY</v>
      </c>
      <c r="D105" s="91">
        <f>'[1]LIST PRICE 2018'!D112</f>
        <v>102.59523809523809</v>
      </c>
      <c r="E105" s="4"/>
    </row>
    <row r="106" spans="1:5" ht="54" customHeight="1" x14ac:dyDescent="0.35">
      <c r="A106" s="17" t="str">
        <f>'[1]LIST PRICE 2018'!A113</f>
        <v>SETR2641AM2N</v>
      </c>
      <c r="B106" s="18" t="str">
        <f>'[1]LIST PRICE 2018'!B113</f>
        <v>F1002000003</v>
      </c>
      <c r="C106" s="19" t="str">
        <f>'[1]LIST PRICE 2018'!C113</f>
        <v>PILOT RF 433MHZ MINI SZARY / SZARY CIEMNY - 2 KANAŁY</v>
      </c>
      <c r="D106" s="91">
        <f>'[1]LIST PRICE 2018'!D113</f>
        <v>102.59523809523809</v>
      </c>
      <c r="E106" s="4"/>
    </row>
    <row r="107" spans="1:5" ht="54" customHeight="1" x14ac:dyDescent="0.35">
      <c r="A107" s="17" t="str">
        <f>'[1]LIST PRICE 2018'!A114</f>
        <v>SETR2641AM2R</v>
      </c>
      <c r="B107" s="18" t="str">
        <f>'[1]LIST PRICE 2018'!B114</f>
        <v>F1002000004</v>
      </c>
      <c r="C107" s="19" t="str">
        <f>'[1]LIST PRICE 2018'!C114</f>
        <v>PILOT RF 433MHZ MINI SZARY / CZERWONY - 2 KANAŁY</v>
      </c>
      <c r="D107" s="91">
        <f>'[1]LIST PRICE 2018'!D114</f>
        <v>102.59523809523809</v>
      </c>
      <c r="E107" s="4"/>
    </row>
    <row r="108" spans="1:5" ht="54" customHeight="1" x14ac:dyDescent="0.35">
      <c r="A108" s="17" t="str">
        <f>'[1]LIST PRICE 2018'!A115</f>
        <v>TTH2641E1N</v>
      </c>
      <c r="B108" s="18" t="str">
        <f>'[1]LIST PRICE 2018'!B115</f>
        <v>F0105000011</v>
      </c>
      <c r="C108" s="19" t="str">
        <f>'[1]LIST PRICE 2018'!C115</f>
        <v>DOTYKOWY NADAJNIK ERONE TTH 1 CH BIAŁY</v>
      </c>
      <c r="D108" s="91">
        <f>'[1]LIST PRICE 2018'!D115</f>
        <v>207.90476190476187</v>
      </c>
      <c r="E108" s="4"/>
    </row>
    <row r="109" spans="1:5" ht="54" customHeight="1" x14ac:dyDescent="0.35">
      <c r="A109" s="17" t="str">
        <f>'[1]LIST PRICE 2018'!A116</f>
        <v>TTH2641E1B</v>
      </c>
      <c r="B109" s="18" t="str">
        <f>'[1]LIST PRICE 2018'!B116</f>
        <v>F0105000012</v>
      </c>
      <c r="C109" s="19" t="str">
        <f>'[1]LIST PRICE 2018'!C116</f>
        <v>DOTYKOWY NADAJNIK ERONE TTH 1 CH CZARNY</v>
      </c>
      <c r="D109" s="91">
        <f>'[1]LIST PRICE 2018'!D116</f>
        <v>207.90476190476187</v>
      </c>
      <c r="E109" s="4"/>
    </row>
    <row r="110" spans="1:5" ht="54" customHeight="1" x14ac:dyDescent="0.35">
      <c r="A110" s="17" t="str">
        <f>'[1]LIST PRICE 2018'!A117</f>
        <v>TSW2641E1</v>
      </c>
      <c r="B110" s="18" t="str">
        <f>'[1]LIST PRICE 2018'!B117</f>
        <v>F1002000010</v>
      </c>
      <c r="C110" s="19" t="str">
        <f>'[1]LIST PRICE 2018'!C117</f>
        <v>ZEWNĘTRZNY NADAJNIK ŚCIENNY 230V - 1 KANAŁ</v>
      </c>
      <c r="D110" s="91">
        <f>'[1]LIST PRICE 2018'!D117</f>
        <v>241.19047619047615</v>
      </c>
      <c r="E110" s="4"/>
    </row>
    <row r="111" spans="1:5" ht="54" customHeight="1" x14ac:dyDescent="0.35">
      <c r="A111" s="17" t="str">
        <f>'[1]LIST PRICE 2018'!A118</f>
        <v>SETR2641-TM</v>
      </c>
      <c r="B111" s="18" t="str">
        <f>'[1]LIST PRICE 2018'!B118</f>
        <v>F1002000028</v>
      </c>
      <c r="C111" s="19" t="str">
        <f>'[1]LIST PRICE 2018'!C118</f>
        <v>NADAJNIK ŚCIENNY 4 KANAŁY</v>
      </c>
      <c r="D111" s="91">
        <f>'[1]LIST PRICE 2018'!D118</f>
        <v>139.5</v>
      </c>
      <c r="E111" s="4"/>
    </row>
    <row r="112" spans="1:5" ht="54" customHeight="1" x14ac:dyDescent="0.35">
      <c r="A112" s="17" t="str">
        <f>'[1]LIST PRICE 2018'!A119</f>
        <v>SEL2641R433-MF</v>
      </c>
      <c r="B112" s="18" t="str">
        <f>'[1]LIST PRICE 2018'!B119</f>
        <v>F1001000077</v>
      </c>
      <c r="C112" s="19" t="str">
        <f>'[1]LIST PRICE 2018'!C119</f>
        <v>MULTI-GANG PODTYNKOWY ODBIORNIK 230 V</v>
      </c>
      <c r="D112" s="91">
        <f>'[1]LIST PRICE 2018'!D119</f>
        <v>199.8095238095238</v>
      </c>
      <c r="E112" s="4"/>
    </row>
    <row r="113" spans="1:5" ht="54" customHeight="1" x14ac:dyDescent="0.35">
      <c r="A113" s="17" t="str">
        <f>'[1]LIST PRICE 2018'!A120</f>
        <v>SEL2641R433-XPL</v>
      </c>
      <c r="B113" s="18" t="str">
        <f>'[1]LIST PRICE 2018'!B120</f>
        <v>F1001000078</v>
      </c>
      <c r="C113" s="19" t="str">
        <f>'[1]LIST PRICE 2018'!C120</f>
        <v>ODBIORNIK RF 433MHZ Z LCD - 2 PRZEKAŹNIKI</v>
      </c>
      <c r="D113" s="91">
        <f>'[1]LIST PRICE 2018'!D120</f>
        <v>289.8095238095238</v>
      </c>
      <c r="E113" s="4"/>
    </row>
    <row r="114" spans="1:5" ht="54" customHeight="1" x14ac:dyDescent="0.35">
      <c r="A114" s="17" t="str">
        <f>'[1]LIST PRICE 2018'!A121</f>
        <v>SEL2641R433-I</v>
      </c>
      <c r="B114" s="18" t="str">
        <f>'[1]LIST PRICE 2018'!B121</f>
        <v>F1001000001</v>
      </c>
      <c r="C114" s="19" t="str">
        <f>'[1]LIST PRICE 2018'!C121</f>
        <v>ODBIORNIK RF 433 MHZ STANDARD - 2 PRZEKAŹNIKI - 85 UŻYTKOWNIKÓW</v>
      </c>
      <c r="D114" s="91">
        <f>'[1]LIST PRICE 2018'!D121</f>
        <v>209.30952380952377</v>
      </c>
      <c r="E114" s="4"/>
    </row>
    <row r="115" spans="1:5" ht="54" customHeight="1" x14ac:dyDescent="0.35">
      <c r="A115" s="17" t="str">
        <f>'[1]LIST PRICE 2018'!A122</f>
        <v>SEL2641R433NN</v>
      </c>
      <c r="B115" s="18" t="str">
        <f>'[1]LIST PRICE 2018'!B122</f>
        <v>F1001000014</v>
      </c>
      <c r="C115" s="19" t="str">
        <f>'[1]LIST PRICE 2018'!C122</f>
        <v>NANO ODBIORNIK ERONE 12/24V AC/DC - 1 PRZEKAŹNIK</v>
      </c>
      <c r="D115" s="91">
        <f>'[1]LIST PRICE 2018'!D122</f>
        <v>137.71428571428572</v>
      </c>
      <c r="E115" s="4"/>
    </row>
    <row r="116" spans="1:5" ht="54" customHeight="1" x14ac:dyDescent="0.35">
      <c r="A116" s="17" t="str">
        <f>'[1]LIST PRICE 2018'!A123</f>
        <v>SEL2641R433NNV</v>
      </c>
      <c r="B116" s="18" t="str">
        <f>'[1]LIST PRICE 2018'!B123</f>
        <v>F1001000013</v>
      </c>
      <c r="C116" s="19" t="str">
        <f>'[1]LIST PRICE 2018'!C123</f>
        <v>NANO ODBIORNIK ERONE 230V AC - 1 PRZEKAŹNIK</v>
      </c>
      <c r="D116" s="91">
        <f>'[1]LIST PRICE 2018'!D123</f>
        <v>193.49999999999997</v>
      </c>
      <c r="E116" s="4"/>
    </row>
    <row r="117" spans="1:5" ht="54" customHeight="1" x14ac:dyDescent="0.35">
      <c r="A117" s="17" t="str">
        <f>'[1]LIST PRICE 2018'!A124</f>
        <v>SETMC433-BD</v>
      </c>
      <c r="B117" s="18" t="str">
        <f>'[1]LIST PRICE 2018'!B124</f>
        <v>F1001000016</v>
      </c>
      <c r="C117" s="19" t="str">
        <f>'[1]LIST PRICE 2018'!C124</f>
        <v>NADAJNIK NA SZYNĘ DIN - 4 KANAŁY</v>
      </c>
      <c r="D117" s="91">
        <f>'[1]LIST PRICE 2018'!D124</f>
        <v>274.09523809523807</v>
      </c>
      <c r="E117" s="4"/>
    </row>
    <row r="118" spans="1:5" ht="54" customHeight="1" x14ac:dyDescent="0.35">
      <c r="A118" s="17" t="str">
        <f>'[1]LIST PRICE 2018'!A125</f>
        <v>SEL2641R433-BD4</v>
      </c>
      <c r="B118" s="18" t="str">
        <f>'[1]LIST PRICE 2018'!B125</f>
        <v>F1001000016</v>
      </c>
      <c r="C118" s="19" t="str">
        <f>'[1]LIST PRICE 2018'!C125</f>
        <v>ODBIORNIK MOCY - SZYNA DIN - 4 PRZEKAŹNIKI</v>
      </c>
      <c r="D118" s="91">
        <f>'[1]LIST PRICE 2018'!D125</f>
        <v>562.5</v>
      </c>
      <c r="E118" s="4"/>
    </row>
    <row r="119" spans="1:5" ht="54" customHeight="1" x14ac:dyDescent="0.35">
      <c r="A119" s="17" t="str">
        <f>'[1]LIST PRICE 2018'!A126</f>
        <v>SEL2641R433Z1</v>
      </c>
      <c r="B119" s="18" t="str">
        <f>'[1]LIST PRICE 2018'!B126</f>
        <v>F0204000027</v>
      </c>
      <c r="C119" s="19" t="str">
        <f>'[1]LIST PRICE 2018'!C126</f>
        <v>MINI ODBIORNIK AM 433 -  1 PRZEKAŹNIK</v>
      </c>
      <c r="D119" s="91">
        <f>'[1]LIST PRICE 2018'!D126</f>
        <v>209.30952380952377</v>
      </c>
      <c r="E119" s="4"/>
    </row>
    <row r="120" spans="1:5" ht="54" customHeight="1" x14ac:dyDescent="0.35">
      <c r="A120" s="17" t="str">
        <f>'[1]LIST PRICE 2018'!A127</f>
        <v>SEL2641R433Z2</v>
      </c>
      <c r="B120" s="18" t="str">
        <f>'[1]LIST PRICE 2018'!B127</f>
        <v>F0204000026</v>
      </c>
      <c r="C120" s="19" t="str">
        <f>'[1]LIST PRICE 2018'!C127</f>
        <v>MINI ODBIORNIK AM 433 -  2 PRZEKAŹNIKI</v>
      </c>
      <c r="D120" s="91">
        <f>'[1]LIST PRICE 2018'!D127</f>
        <v>230.40476190476187</v>
      </c>
      <c r="E120" s="4"/>
    </row>
    <row r="121" spans="1:5" ht="54" customHeight="1" thickBot="1" x14ac:dyDescent="0.4">
      <c r="A121" s="31" t="str">
        <f>'[1]LIST PRICE 2018'!A128</f>
        <v>SEL2641R433Z4</v>
      </c>
      <c r="B121" s="32" t="str">
        <f>'[1]LIST PRICE 2018'!B128</f>
        <v>F0204000015</v>
      </c>
      <c r="C121" s="33" t="str">
        <f>'[1]LIST PRICE 2018'!C128</f>
        <v>MINI ODBIORNIK AM 433 -  3 PRZEKAŹNIKI</v>
      </c>
      <c r="D121" s="91">
        <f>'[1]LIST PRICE 2018'!D128</f>
        <v>278.59523809523807</v>
      </c>
      <c r="E121" s="4"/>
    </row>
    <row r="122" spans="1:5" ht="15" customHeight="1" x14ac:dyDescent="0.35">
      <c r="A122" s="59"/>
      <c r="B122" s="60"/>
      <c r="C122" s="61"/>
      <c r="D122" s="70" t="str">
        <f>'[1]LIST PRICE 2018'!G$453</f>
        <v>END USER 2018</v>
      </c>
      <c r="E122" s="70" t="s">
        <v>1</v>
      </c>
    </row>
    <row r="123" spans="1:5" ht="25.5" customHeight="1" thickBot="1" x14ac:dyDescent="0.4">
      <c r="A123" s="71" t="s">
        <v>4</v>
      </c>
      <c r="B123" s="72"/>
      <c r="C123" s="73"/>
      <c r="D123" s="63"/>
      <c r="E123" s="63"/>
    </row>
    <row r="124" spans="1:5" ht="54" customHeight="1" x14ac:dyDescent="0.35">
      <c r="A124" s="17" t="str">
        <f>'[1]LIST PRICE 2018'!A131</f>
        <v>DWPS102U</v>
      </c>
      <c r="B124" s="18" t="str">
        <f>'[1]LIST PRICE 2018'!B131</f>
        <v>F0543000095</v>
      </c>
      <c r="C124" s="19" t="str">
        <f>'[1]LIST PRICE 2018'!C131</f>
        <v>DIGIWAY PLUS OPERATOR POJEDYNCZYCH DRZWI Z RAMIENIEM UNIWERSALNYM - 230VAC - 120KG</v>
      </c>
      <c r="D124" s="93">
        <f>'[1]LIST PRICE 2018'!D131</f>
        <v>5961.5952380952376</v>
      </c>
      <c r="E124" s="4"/>
    </row>
    <row r="125" spans="1:5" ht="54" customHeight="1" x14ac:dyDescent="0.35">
      <c r="A125" s="17" t="str">
        <f>'[1]LIST PRICE 2018'!A132</f>
        <v>DWPS102SCD</v>
      </c>
      <c r="B125" s="18" t="str">
        <f>'[1]LIST PRICE 2018'!B132</f>
        <v>F0543000093</v>
      </c>
      <c r="C125" s="19" t="str">
        <f>'[1]LIST PRICE 2018'!C132</f>
        <v>DIGIWAY PLUS OPERATOR POJEDYNCZYCH DRZWI Z RAMIENIEM ŚLIZGOWYM - 230VAC - 120KG</v>
      </c>
      <c r="D125" s="93">
        <f>'[1]LIST PRICE 2018'!D132</f>
        <v>5506.2142857142853</v>
      </c>
      <c r="E125" s="4"/>
    </row>
    <row r="126" spans="1:5" ht="54" customHeight="1" x14ac:dyDescent="0.35">
      <c r="A126" s="17" t="str">
        <f>'[1]LIST PRICE 2018'!A133</f>
        <v>DWPS102ACD</v>
      </c>
      <c r="B126" s="18" t="str">
        <f>'[1]LIST PRICE 2018'!B133</f>
        <v>F0543000094</v>
      </c>
      <c r="C126" s="19" t="str">
        <f>'[1]LIST PRICE 2018'!C133</f>
        <v>DIGIWAY PLUS OPERATOR POJEDYNCZYCH DRZWI Z RAMIENIEM PRZEGUBOWYM - 230VAC - 120KG</v>
      </c>
      <c r="D126" s="93">
        <f>'[1]LIST PRICE 2018'!D133</f>
        <v>5754.7619047619046</v>
      </c>
      <c r="E126" s="4"/>
    </row>
    <row r="127" spans="1:5" ht="54" customHeight="1" x14ac:dyDescent="0.35">
      <c r="A127" s="17" t="str">
        <f>'[1]LIST PRICE 2018'!A134</f>
        <v>DWPD102U17CD</v>
      </c>
      <c r="B127" s="18" t="str">
        <f>'[1]LIST PRICE 2018'!B134</f>
        <v>F0543000126</v>
      </c>
      <c r="C127" s="19" t="str">
        <f>'[1]LIST PRICE 2018'!C134</f>
        <v>DIGIWAY PLUS OPERATOR PODWÓJNYCH DRZWI Z RAMIENIEM UNIWERSALNYM 1700MM - 230VAC - 120KG</v>
      </c>
      <c r="D127" s="93">
        <f>'[1]LIST PRICE 2018'!D134</f>
        <v>13095.238095238094</v>
      </c>
      <c r="E127" s="4"/>
    </row>
    <row r="128" spans="1:5" ht="54" customHeight="1" x14ac:dyDescent="0.35">
      <c r="A128" s="17" t="str">
        <f>'[1]LIST PRICE 2018'!A135</f>
        <v>DWPD102U18CD</v>
      </c>
      <c r="B128" s="18" t="str">
        <f>'[1]LIST PRICE 2018'!B135</f>
        <v>F0543000127</v>
      </c>
      <c r="C128" s="19" t="str">
        <f>'[1]LIST PRICE 2018'!C135</f>
        <v>DIGIWAY PLUS PODWÓJNYCH DRZWI Z RAMIENIEM UNIWERSALNYM 1800MM - 230VAC - 120KG</v>
      </c>
      <c r="D128" s="93">
        <f>'[1]LIST PRICE 2018'!D135</f>
        <v>13154.761904761903</v>
      </c>
      <c r="E128" s="4"/>
    </row>
    <row r="129" spans="1:5" ht="54" customHeight="1" x14ac:dyDescent="0.35">
      <c r="A129" s="9" t="str">
        <f>'[1]LIST PRICE 2018'!A136</f>
        <v>DWSR102SCD</v>
      </c>
      <c r="B129" s="10" t="str">
        <f>'[1]LIST PRICE 2018'!B136</f>
        <v>F0543000163</v>
      </c>
      <c r="C129" s="11" t="str">
        <f>'[1]LIST PRICE 2018'!C136</f>
        <v>DIGIWAY SR OPERATOR POJEDYNCZYCH DRZWI Z RAMIENIEM ŚLIZGOWYM - 230VAC - 200KG</v>
      </c>
      <c r="D129" s="93">
        <f>'[1]LIST PRICE 2018'!D136</f>
        <v>6371.0952380952376</v>
      </c>
      <c r="E129" s="4"/>
    </row>
    <row r="130" spans="1:5" ht="54" customHeight="1" x14ac:dyDescent="0.35">
      <c r="A130" s="9" t="str">
        <f>'[1]LIST PRICE 2018'!A137</f>
        <v>DWSR102ACD</v>
      </c>
      <c r="B130" s="10" t="str">
        <f>'[1]LIST PRICE 2018'!B137</f>
        <v>F0543000164</v>
      </c>
      <c r="C130" s="11" t="str">
        <f>'[1]LIST PRICE 2018'!C137</f>
        <v>DIGIWAY SR OPERATOR POJEDYNCZYCH DRZWI Z RAMIENIEM PRZEGUBOWYM - 230VAC - 200KG</v>
      </c>
      <c r="D130" s="93">
        <f>'[1]LIST PRICE 2018'!D137</f>
        <v>6619.4999999999991</v>
      </c>
      <c r="E130" s="4"/>
    </row>
    <row r="131" spans="1:5" ht="54" customHeight="1" x14ac:dyDescent="0.35">
      <c r="A131" s="9" t="str">
        <f>'[1]LIST PRICE 2018'!A138</f>
        <v>DWSR102UCD</v>
      </c>
      <c r="B131" s="10" t="str">
        <f>'[1]LIST PRICE 2018'!B138</f>
        <v>F0540000165</v>
      </c>
      <c r="C131" s="11" t="str">
        <f>'[1]LIST PRICE 2018'!C138</f>
        <v>DIGIWAY SR OPERATOR POJEDYNCZYCH DRZWI Z RAMIENIEM UNIWERSALNYM - 230VAC - 200KG</v>
      </c>
      <c r="D131" s="93">
        <f>'[1]LIST PRICE 2018'!D138</f>
        <v>6826.5</v>
      </c>
      <c r="E131" s="4"/>
    </row>
    <row r="132" spans="1:5" ht="54" customHeight="1" x14ac:dyDescent="0.35">
      <c r="A132" s="17" t="str">
        <f>'[1]LIST PRICE 2018'!A139</f>
        <v>DWD1000</v>
      </c>
      <c r="B132" s="18" t="str">
        <f>'[1]LIST PRICE 2018'!B139</f>
        <v>F0543000050</v>
      </c>
      <c r="C132" s="19" t="str">
        <f>'[1]LIST PRICE 2018'!C139</f>
        <v>CZUJNIKI MIKROFALOWY DALEKIEGO ZASIĘGU DO AKTYWACJI DRZWI</v>
      </c>
      <c r="D132" s="93">
        <f>'[1]LIST PRICE 2018'!D139</f>
        <v>883.90476190476181</v>
      </c>
      <c r="E132" s="4"/>
    </row>
    <row r="133" spans="1:5" ht="54" customHeight="1" x14ac:dyDescent="0.35">
      <c r="A133" s="17" t="str">
        <f>'[1]LIST PRICE 2018'!A140</f>
        <v>DWHR10002</v>
      </c>
      <c r="B133" s="18" t="str">
        <f>'[1]LIST PRICE 2018'!B140</f>
        <v>F0543000051</v>
      </c>
      <c r="C133" s="19" t="str">
        <f>'[1]LIST PRICE 2018'!C140</f>
        <v>CZUJNIK AKTYWACJI DRZWI [MONTAŻ NA FUTRYNIE DRZWIOWEJ]</v>
      </c>
      <c r="D133" s="93">
        <f>'[1]LIST PRICE 2018'!D140</f>
        <v>1201.4999999999998</v>
      </c>
      <c r="E133" s="4"/>
    </row>
    <row r="134" spans="1:5" ht="54" customHeight="1" x14ac:dyDescent="0.35">
      <c r="A134" s="17" t="str">
        <f>'[1]LIST PRICE 2018'!A141</f>
        <v>DWSSS-4S1</v>
      </c>
      <c r="B134" s="18" t="str">
        <f>'[1]LIST PRICE 2018'!B141</f>
        <v>F0543000161</v>
      </c>
      <c r="C134" s="19" t="str">
        <f>'[1]LIST PRICE 2018'!C141</f>
        <v>CZUJNIK BEZPIECZEŃSTWA NA PODCZERWIEŃ [MONTAŻ NA SKRZYDLE DRZWIOWYM]</v>
      </c>
      <c r="D134" s="93">
        <f>'[1]LIST PRICE 2018'!D141</f>
        <v>1402.4999999999998</v>
      </c>
      <c r="E134" s="4"/>
    </row>
    <row r="135" spans="1:5" ht="54" customHeight="1" x14ac:dyDescent="0.35">
      <c r="A135" s="9" t="str">
        <f>'[1]LIST PRICE 2018'!A142</f>
        <v>SELNICK</v>
      </c>
      <c r="B135" s="10" t="str">
        <f>'[1]LIST PRICE 2018'!B142</f>
        <v>F0522000003-A</v>
      </c>
      <c r="C135" s="11" t="str">
        <f>'[1]LIST PRICE 2018'!C142</f>
        <v>KOORDYNATOR DRZWIOWY - NIKLOWANY</v>
      </c>
      <c r="D135" s="93">
        <f>'[1]LIST PRICE 2018'!D142</f>
        <v>59.523809523809518</v>
      </c>
      <c r="E135" s="4"/>
    </row>
    <row r="136" spans="1:5" ht="54" customHeight="1" thickBot="1" x14ac:dyDescent="0.4">
      <c r="A136" s="17" t="str">
        <f>'[1]LIST PRICE 2018'!A143</f>
        <v>DWPCS</v>
      </c>
      <c r="B136" s="18" t="str">
        <f>'[1]LIST PRICE 2018'!B143</f>
        <v>F0543000124</v>
      </c>
      <c r="C136" s="19" t="str">
        <f>'[1]LIST PRICE 2018'!C143</f>
        <v>PRZEWÓD POŁĄCZENIOWY DIGIWAY DLA PODWÓJNYCH DRZWI</v>
      </c>
      <c r="D136" s="93">
        <f>'[1]LIST PRICE 2018'!D143</f>
        <v>73.809523809523796</v>
      </c>
      <c r="E136" s="4"/>
    </row>
    <row r="137" spans="1:5" ht="15" customHeight="1" x14ac:dyDescent="0.35">
      <c r="A137" s="67"/>
      <c r="B137" s="68"/>
      <c r="C137" s="69"/>
      <c r="D137" s="70" t="str">
        <f>'[1]LIST PRICE 2018'!G$453</f>
        <v>END USER 2018</v>
      </c>
      <c r="E137" s="70" t="s">
        <v>1</v>
      </c>
    </row>
    <row r="138" spans="1:5" ht="24.75" customHeight="1" thickBot="1" x14ac:dyDescent="0.4">
      <c r="A138" s="64" t="str">
        <f>'[1]LIST PRICE 2018'!A145:C145</f>
        <v>DOMOFONY</v>
      </c>
      <c r="B138" s="65" t="s">
        <v>5</v>
      </c>
      <c r="C138" s="66"/>
      <c r="D138" s="80"/>
      <c r="E138" s="80"/>
    </row>
    <row r="139" spans="1:5" ht="54" customHeight="1" thickBot="1" x14ac:dyDescent="0.4">
      <c r="A139" s="40" t="str">
        <f>'[1]LIST PRICE 2018'!A146</f>
        <v>TELACCESS</v>
      </c>
      <c r="B139" s="41" t="str">
        <f>'[1]LIST PRICE 2018'!B146</f>
        <v>F0401000046</v>
      </c>
      <c r="C139" s="42" t="str">
        <f>'[1]LIST PRICE 2018'!C146</f>
        <v>TELEFONICZNY SYSTEM WEJŚĆ PANEL ALUMINIUM 1000 NAZW</v>
      </c>
      <c r="D139" s="97">
        <f>'[1]LIST PRICE 2018'!D146</f>
        <v>10714.285714285714</v>
      </c>
      <c r="E139" s="43"/>
    </row>
    <row r="140" spans="1:5" ht="15" customHeight="1" x14ac:dyDescent="0.35">
      <c r="A140" s="67"/>
      <c r="B140" s="68"/>
      <c r="C140" s="69"/>
      <c r="D140" s="70" t="str">
        <f>'[1]LIST PRICE 2018'!G$453</f>
        <v>END USER 2018</v>
      </c>
      <c r="E140" s="70" t="s">
        <v>1</v>
      </c>
    </row>
    <row r="141" spans="1:5" ht="25.5" customHeight="1" thickBot="1" x14ac:dyDescent="0.4">
      <c r="A141" s="71" t="str">
        <f>'[1]LIST PRICE 2018'!A148:C148</f>
        <v>KARTY I TAGI (PROXIMITY AND MIFARE®)</v>
      </c>
      <c r="B141" s="72"/>
      <c r="C141" s="73"/>
      <c r="D141" s="63"/>
      <c r="E141" s="63"/>
    </row>
    <row r="142" spans="1:5" ht="54" customHeight="1" x14ac:dyDescent="0.35">
      <c r="A142" s="17" t="str">
        <f>'[1]LIST PRICE 2018'!A149</f>
        <v>CP</v>
      </c>
      <c r="B142" s="18" t="str">
        <f>'[1]LIST PRICE 2018'!B149</f>
        <v>F0104000001</v>
      </c>
      <c r="C142" s="19" t="str">
        <f>'[1]LIST PRICE 2018'!C149</f>
        <v>KARTA ZBLIŻENIOWA DIGITAG®ISO 0,8-MM 125 KHZ</v>
      </c>
      <c r="D142" s="93">
        <f>'[1]LIST PRICE 2018'!D149</f>
        <v>6.6666666666666652</v>
      </c>
      <c r="E142" s="4"/>
    </row>
    <row r="143" spans="1:5" ht="54" customHeight="1" x14ac:dyDescent="0.35">
      <c r="A143" s="17" t="str">
        <f>'[1]LIST PRICE 2018'!A150</f>
        <v>CPC</v>
      </c>
      <c r="B143" s="18" t="str">
        <f>'[1]LIST PRICE 2018'!B150</f>
        <v>F0104000026</v>
      </c>
      <c r="C143" s="19" t="str">
        <f>'[1]LIST PRICE 2018'!C150</f>
        <v>KARTA ZBLIŻENIOWA DIGITAG®ISO 0,8 MM 125 KHZ (SEKWENCYJNY NUMER SERYJNY)</v>
      </c>
      <c r="D143" s="93">
        <f>'[1]LIST PRICE 2018'!D151</f>
        <v>0</v>
      </c>
      <c r="E143" s="4"/>
    </row>
    <row r="144" spans="1:5" ht="54" customHeight="1" x14ac:dyDescent="0.35">
      <c r="A144" s="17" t="str">
        <f>'[1]LIST PRICE 2018'!A151</f>
        <v>CPE</v>
      </c>
      <c r="B144" s="18" t="str">
        <f>'[1]LIST PRICE 2018'!B151</f>
        <v>F0104000002</v>
      </c>
      <c r="C144" s="19" t="str">
        <f>'[1]LIST PRICE 2018'!C151</f>
        <v>KARTA ZBLIŻENIOWA DIGITAG®ISO GRUBOŚĆ 1,8 MM 125 KHZ</v>
      </c>
      <c r="D144" s="93" t="e">
        <f>'[1]LIST PRICE 2018'!#REF!</f>
        <v>#REF!</v>
      </c>
      <c r="E144" s="4"/>
    </row>
    <row r="145" spans="1:5" ht="54" customHeight="1" x14ac:dyDescent="0.35">
      <c r="A145" s="17" t="str">
        <f>'[1]LIST PRICE 2018'!A152</f>
        <v>PPC</v>
      </c>
      <c r="B145" s="18" t="str">
        <f>'[1]LIST PRICE 2018'!B152</f>
        <v>F0104000012</v>
      </c>
      <c r="C145" s="19" t="str">
        <f>'[1]LIST PRICE 2018'!C152</f>
        <v>BRELOK DO KLUCZY 125KHZ - DIGITAG®</v>
      </c>
      <c r="D145" s="93">
        <f>'[1]LIST PRICE 2018'!D152</f>
        <v>9.761904761904761</v>
      </c>
      <c r="E145" s="4"/>
    </row>
    <row r="146" spans="1:5" ht="54" customHeight="1" x14ac:dyDescent="0.35">
      <c r="A146" s="17" t="str">
        <f>'[1]LIST PRICE 2018'!A153</f>
        <v>PP</v>
      </c>
      <c r="B146" s="18" t="str">
        <f>'[1]LIST PRICE 2018'!B153</f>
        <v>F0104000041</v>
      </c>
      <c r="C146" s="19" t="str">
        <f>'[1]LIST PRICE 2018'!C153</f>
        <v>BRELOK DO KLUCZY 125KHZ - DIGITAG®</v>
      </c>
      <c r="D146" s="93">
        <f>'[1]LIST PRICE 2018'!D153</f>
        <v>21.428571428571427</v>
      </c>
      <c r="E146" s="4"/>
    </row>
    <row r="147" spans="1:5" ht="54" customHeight="1" x14ac:dyDescent="0.35">
      <c r="A147" s="17" t="str">
        <f>'[1]LIST PRICE 2018'!A154</f>
        <v>METAL1</v>
      </c>
      <c r="B147" s="18" t="str">
        <f>'[1]LIST PRICE 2018'!B154</f>
        <v>F0104000041</v>
      </c>
      <c r="C147" s="19" t="str">
        <f>'[1]LIST PRICE 2018'!C154</f>
        <v>METALOWY BRELOK DO KLUCZY 125KHZ - DIGITAG®</v>
      </c>
      <c r="D147" s="93">
        <f>'[1]LIST PRICE 2018'!D154</f>
        <v>17.857142857142854</v>
      </c>
      <c r="E147" s="4"/>
    </row>
    <row r="148" spans="1:5" ht="54" customHeight="1" x14ac:dyDescent="0.35">
      <c r="A148" s="17" t="str">
        <f>'[1]LIST PRICE 2018'!A155</f>
        <v>BV</v>
      </c>
      <c r="B148" s="18" t="str">
        <f>'[1]LIST PRICE 2018'!B155</f>
        <v>F0108000006</v>
      </c>
      <c r="C148" s="19" t="str">
        <f>'[1]LIST PRICE 2018'!C155</f>
        <v>KARTA ISO - MIFARE® 13.56 MHZ</v>
      </c>
      <c r="D148" s="93">
        <f>'[1]LIST PRICE 2018'!D155</f>
        <v>45.238095238095234</v>
      </c>
      <c r="E148" s="4"/>
    </row>
    <row r="149" spans="1:5" ht="54" customHeight="1" x14ac:dyDescent="0.35">
      <c r="A149" s="17" t="str">
        <f>'[1]LIST PRICE 2018'!A156</f>
        <v>BV26D</v>
      </c>
      <c r="B149" s="18" t="str">
        <f>'[1]LIST PRICE 2018'!B156</f>
        <v>E0301000060</v>
      </c>
      <c r="C149" s="19" t="str">
        <f>'[1]LIST PRICE 2018'!C156</f>
        <v>KARTA ISO - MIFARE® 13.56 MHZ (SEKWENCYJNY NUMER SERYJNY)</v>
      </c>
      <c r="D149" s="93">
        <f>'[1]LIST PRICE 2018'!D156</f>
        <v>0</v>
      </c>
      <c r="E149" s="4"/>
    </row>
    <row r="150" spans="1:5" ht="54" customHeight="1" x14ac:dyDescent="0.35">
      <c r="A150" s="17" t="str">
        <f>'[1]LIST PRICE 2018'!A157</f>
        <v>PVP</v>
      </c>
      <c r="B150" s="18" t="str">
        <f>'[1]LIST PRICE 2018'!B157</f>
        <v>F0108000033</v>
      </c>
      <c r="C150" s="19" t="str">
        <f>'[1]LIST PRICE 2018'!C157</f>
        <v>BRELOK DO KLUCZY MIFARE® - DIGITAG®</v>
      </c>
      <c r="D150" s="93">
        <f>'[1]LIST PRICE 2018'!D157</f>
        <v>26.190476190476186</v>
      </c>
      <c r="E150" s="4"/>
    </row>
    <row r="151" spans="1:5" ht="54" customHeight="1" x14ac:dyDescent="0.35">
      <c r="A151" s="17" t="str">
        <f>'[1]LIST PRICE 2018'!A158</f>
        <v>METAL</v>
      </c>
      <c r="B151" s="18" t="str">
        <f>'[1]LIST PRICE 2018'!B158</f>
        <v>F0108000033</v>
      </c>
      <c r="C151" s="19" t="str">
        <f>'[1]LIST PRICE 2018'!C158</f>
        <v>METALOWY BRELOK DO KLUCZY MIFARE® - DIGITAG®</v>
      </c>
      <c r="D151" s="93">
        <f>'[1]LIST PRICE 2018'!D158</f>
        <v>19.047619047619047</v>
      </c>
      <c r="E151" s="4"/>
    </row>
    <row r="152" spans="1:5" ht="54" customHeight="1" x14ac:dyDescent="0.35">
      <c r="A152" s="17" t="str">
        <f>'[1]LIST PRICE 2018'!A159</f>
        <v>ER</v>
      </c>
      <c r="B152" s="18" t="str">
        <f>'[1]LIST PRICE 2018'!B159</f>
        <v>F0104000030</v>
      </c>
      <c r="C152" s="19" t="str">
        <f>'[1]LIST PRICE 2018'!C159</f>
        <v>METALOWY PILOT - 4 KANAŁY</v>
      </c>
      <c r="D152" s="93">
        <f>'[1]LIST PRICE 2018'!D159</f>
        <v>148.49999999999997</v>
      </c>
      <c r="E152" s="4"/>
    </row>
    <row r="153" spans="1:5" ht="54" customHeight="1" x14ac:dyDescent="0.35">
      <c r="A153" s="17" t="str">
        <f>'[1]LIST PRICE 2018'!A160</f>
        <v>ERP</v>
      </c>
      <c r="B153" s="18" t="str">
        <f>'[1]LIST PRICE 2018'!B160</f>
        <v>F0104000031</v>
      </c>
      <c r="C153" s="19" t="str">
        <f>'[1]LIST PRICE 2018'!C160</f>
        <v>METALOWY PILOT - 4 KANAŁY RF + PASYWNY TAG 125 KHZ</v>
      </c>
      <c r="D153" s="93">
        <f>'[1]LIST PRICE 2018'!D160</f>
        <v>175.49999999999997</v>
      </c>
      <c r="E153" s="4"/>
    </row>
    <row r="154" spans="1:5" ht="54" customHeight="1" x14ac:dyDescent="0.35">
      <c r="A154" s="17" t="str">
        <f>'[1]LIST PRICE 2018'!A161</f>
        <v>ERV</v>
      </c>
      <c r="B154" s="18" t="str">
        <f>'[1]LIST PRICE 2018'!B161</f>
        <v>F0104000032</v>
      </c>
      <c r="C154" s="19" t="str">
        <f>'[1]LIST PRICE 2018'!C161</f>
        <v>METALOWY PILOT - 4 KANAŁY RF + PASYWNY TAG MIFARE® 13,56MHZ</v>
      </c>
      <c r="D154" s="93">
        <f>'[1]LIST PRICE 2018'!D161</f>
        <v>175.49999999999997</v>
      </c>
      <c r="E154" s="4"/>
    </row>
    <row r="155" spans="1:5" ht="54" customHeight="1" x14ac:dyDescent="0.35">
      <c r="A155" s="17" t="str">
        <f>'[1]LIST PRICE 2018'!A162</f>
        <v>S3TR2641T2C</v>
      </c>
      <c r="B155" s="18" t="str">
        <f>'[1]LIST PRICE 2018'!B162</f>
        <v>F1002000073</v>
      </c>
      <c r="C155" s="19" t="str">
        <f>'[1]LIST PRICE 2018'!C162</f>
        <v>PILOT RF 2 KANAŁY + TAG PASYWNY 125 KHZ</v>
      </c>
      <c r="D155" s="93">
        <f>'[1]LIST PRICE 2018'!D162</f>
        <v>0</v>
      </c>
      <c r="E155" s="4"/>
    </row>
    <row r="156" spans="1:5" ht="54" customHeight="1" x14ac:dyDescent="0.35">
      <c r="A156" s="17" t="str">
        <f>'[1]LIST PRICE 2018'!A163</f>
        <v>S3TR2641T4C</v>
      </c>
      <c r="B156" s="18" t="str">
        <f>'[1]LIST PRICE 2018'!B163</f>
        <v>F1002000074</v>
      </c>
      <c r="C156" s="19" t="str">
        <f>'[1]LIST PRICE 2018'!C163</f>
        <v>PILOT RF 4 KANAŁY + TAG PASYWNY 125 KHZ</v>
      </c>
      <c r="D156" s="93">
        <f>'[1]LIST PRICE 2018'!D163</f>
        <v>0</v>
      </c>
      <c r="E156" s="4"/>
    </row>
    <row r="157" spans="1:5" ht="54" customHeight="1" x14ac:dyDescent="0.35">
      <c r="A157" s="17" t="str">
        <f>'[1]LIST PRICE 2018'!A164</f>
        <v>S3TR2641T2H</v>
      </c>
      <c r="B157" s="18">
        <f>'[1]LIST PRICE 2018'!B164</f>
        <v>0</v>
      </c>
      <c r="C157" s="19" t="str">
        <f>'[1]LIST PRICE 2018'!C164</f>
        <v>PILOT RF 2 KANAŁY + TAG PASYWNY HID</v>
      </c>
      <c r="D157" s="93">
        <f>'[1]LIST PRICE 2018'!D164</f>
        <v>0</v>
      </c>
      <c r="E157" s="4"/>
    </row>
    <row r="158" spans="1:5" ht="54" customHeight="1" thickBot="1" x14ac:dyDescent="0.4">
      <c r="A158" s="17" t="str">
        <f>'[1]LIST PRICE 2018'!A165</f>
        <v>S3TR2641T4H</v>
      </c>
      <c r="B158" s="18">
        <f>'[1]LIST PRICE 2018'!B165</f>
        <v>0</v>
      </c>
      <c r="C158" s="19" t="str">
        <f>'[1]LIST PRICE 2018'!C165</f>
        <v>PILOT RF 4 KANAŁY + TAG PASYWNY HID</v>
      </c>
      <c r="D158" s="93">
        <f>'[1]LIST PRICE 2018'!D165</f>
        <v>0</v>
      </c>
      <c r="E158" s="16"/>
    </row>
    <row r="159" spans="1:5" ht="15" customHeight="1" x14ac:dyDescent="0.35">
      <c r="A159" s="74" t="s">
        <v>6</v>
      </c>
      <c r="B159" s="75"/>
      <c r="C159" s="75"/>
      <c r="D159" s="75"/>
      <c r="E159" s="76"/>
    </row>
    <row r="160" spans="1:5" ht="15" customHeight="1" thickBot="1" x14ac:dyDescent="0.4">
      <c r="A160" s="77"/>
      <c r="B160" s="78"/>
      <c r="C160" s="78"/>
      <c r="D160" s="78"/>
      <c r="E160" s="79"/>
    </row>
    <row r="161" spans="1:5" ht="15" customHeight="1" x14ac:dyDescent="0.35">
      <c r="A161" s="67"/>
      <c r="B161" s="68"/>
      <c r="C161" s="69"/>
      <c r="D161" s="70" t="str">
        <f>'[1]LIST PRICE 2018'!G$453</f>
        <v>END USER 2018</v>
      </c>
      <c r="E161" s="70" t="s">
        <v>1</v>
      </c>
    </row>
    <row r="162" spans="1:5" ht="26.25" customHeight="1" thickBot="1" x14ac:dyDescent="0.4">
      <c r="A162" s="64" t="str">
        <f>'[1]LIST PRICE 2018'!A169:C169</f>
        <v>ZASILACZE</v>
      </c>
      <c r="B162" s="65"/>
      <c r="C162" s="66"/>
      <c r="D162" s="63"/>
      <c r="E162" s="63"/>
    </row>
    <row r="163" spans="1:5" ht="54" customHeight="1" x14ac:dyDescent="0.35">
      <c r="A163" s="27" t="str">
        <f>'[1]LIST PRICE 2018'!A170</f>
        <v>ADC123A</v>
      </c>
      <c r="B163" s="28" t="str">
        <f>'[1]LIST PRICE 2018'!B170</f>
        <v>F0305000001</v>
      </c>
      <c r="C163" s="29" t="str">
        <f>'[1]LIST PRICE 2018'!C170</f>
        <v>ZASILACZ IMPULSOWY 12V DC 3A</v>
      </c>
      <c r="D163" s="95">
        <f>'[1]LIST PRICE 2018'!D170</f>
        <v>547.61904761904759</v>
      </c>
      <c r="E163" s="30"/>
    </row>
    <row r="164" spans="1:5" ht="54" customHeight="1" x14ac:dyDescent="0.35">
      <c r="A164" s="17" t="str">
        <f>'[1]LIST PRICE 2018'!A171</f>
        <v>ADC242A</v>
      </c>
      <c r="B164" s="18" t="str">
        <f>'[1]LIST PRICE 2018'!B171</f>
        <v>F0305000002</v>
      </c>
      <c r="C164" s="19" t="str">
        <f>'[1]LIST PRICE 2018'!C171</f>
        <v>ZASILACZ IMPULSOWY 24V DC 2A</v>
      </c>
      <c r="D164" s="91">
        <f>'[1]LIST PRICE 2018'!D171</f>
        <v>564.28571428571422</v>
      </c>
      <c r="E164" s="4"/>
    </row>
    <row r="165" spans="1:5" ht="54" customHeight="1" x14ac:dyDescent="0.35">
      <c r="A165" s="17" t="str">
        <f>'[1]LIST PRICE 2018'!A172</f>
        <v>AL3025</v>
      </c>
      <c r="B165" s="18" t="str">
        <f>'[1]LIST PRICE 2018'!B172</f>
        <v>F0302000005</v>
      </c>
      <c r="C165" s="19" t="str">
        <f>'[1]LIST PRICE 2018'!C172</f>
        <v>ZASILACZ 12V 2A</v>
      </c>
      <c r="D165" s="91">
        <f>'[1]LIST PRICE 2018'!D172</f>
        <v>397.61904761904759</v>
      </c>
      <c r="E165" s="4"/>
    </row>
    <row r="166" spans="1:5" ht="54" customHeight="1" x14ac:dyDescent="0.35">
      <c r="A166" s="17" t="str">
        <f>'[1]LIST PRICE 2018'!A173</f>
        <v>AL500</v>
      </c>
      <c r="B166" s="18" t="str">
        <f>'[1]LIST PRICE 2018'!B173</f>
        <v>F0302000007</v>
      </c>
      <c r="C166" s="19" t="str">
        <f>'[1]LIST PRICE 2018'!C173</f>
        <v>REGULOWANY ZASILACZ 12V 4A (obudowa ognioodporna)</v>
      </c>
      <c r="D166" s="91">
        <f>'[1]LIST PRICE 2018'!D173</f>
        <v>761.90476190476181</v>
      </c>
      <c r="E166" s="4"/>
    </row>
    <row r="167" spans="1:5" ht="54" customHeight="1" x14ac:dyDescent="0.35">
      <c r="A167" s="17" t="str">
        <f>'[1]LIST PRICE 2018'!A174</f>
        <v>ARD12</v>
      </c>
      <c r="B167" s="18" t="str">
        <f>'[1]LIST PRICE 2018'!B174</f>
        <v>F0302000001</v>
      </c>
      <c r="C167" s="19" t="str">
        <f>'[1]LIST PRICE 2018'!C174</f>
        <v>REGULOWANY ZASILACZ DIN 12V DC 1A / 12V AC 0.35A</v>
      </c>
      <c r="D167" s="91">
        <f>'[1]LIST PRICE 2018'!D174</f>
        <v>321.42857142857139</v>
      </c>
      <c r="E167" s="4"/>
    </row>
    <row r="168" spans="1:5" ht="54" customHeight="1" x14ac:dyDescent="0.35">
      <c r="A168" s="17" t="str">
        <f>'[1]LIST PRICE 2018'!A175</f>
        <v>ARD212</v>
      </c>
      <c r="B168" s="18" t="str">
        <f>'[1]LIST PRICE 2018'!B175</f>
        <v>F0302000010</v>
      </c>
      <c r="C168" s="19" t="str">
        <f>'[1]LIST PRICE 2018'!C175</f>
        <v>FILTROWANY  ZASILACZ DIN 12V DC 2A, 2 WYJŚCIA, CZASOWE NO/NC</v>
      </c>
      <c r="D168" s="91">
        <f>'[1]LIST PRICE 2018'!D175</f>
        <v>285.71428571428567</v>
      </c>
      <c r="E168" s="4"/>
    </row>
    <row r="169" spans="1:5" ht="54" customHeight="1" x14ac:dyDescent="0.35">
      <c r="A169" s="17" t="str">
        <f>'[1]LIST PRICE 2018'!A176</f>
        <v>ARD12T</v>
      </c>
      <c r="B169" s="18" t="str">
        <f>'[1]LIST PRICE 2018'!B176</f>
        <v>F0406000001</v>
      </c>
      <c r="C169" s="19" t="str">
        <f>'[1]LIST PRICE 2018'!C176</f>
        <v>REGULOWANY ZASILACZ DIN 12V DC 1A, 2 WYJŚCIA, CZASOWE NO/NC</v>
      </c>
      <c r="D169" s="91">
        <f>'[1]LIST PRICE 2018'!D176</f>
        <v>416.66666666666663</v>
      </c>
      <c r="E169" s="4"/>
    </row>
    <row r="170" spans="1:5" ht="54" customHeight="1" x14ac:dyDescent="0.35">
      <c r="A170" s="17" t="str">
        <f>'[1]LIST PRICE 2018'!A177</f>
        <v>ARD24</v>
      </c>
      <c r="B170" s="18" t="str">
        <f>'[1]LIST PRICE 2018'!B177</f>
        <v>F0302000002</v>
      </c>
      <c r="C170" s="19" t="str">
        <f>'[1]LIST PRICE 2018'!C177</f>
        <v>REGULOWANY ZASILACZ DIN 24V DC 1A,</v>
      </c>
      <c r="D170" s="91">
        <f>'[1]LIST PRICE 2018'!D177</f>
        <v>595.23809523809518</v>
      </c>
      <c r="E170" s="4"/>
    </row>
    <row r="171" spans="1:5" ht="54" customHeight="1" x14ac:dyDescent="0.35">
      <c r="A171" s="17" t="str">
        <f>'[1]LIST PRICE 2018'!A178</f>
        <v>ADC335</v>
      </c>
      <c r="B171" s="18" t="str">
        <f>'[1]LIST PRICE 2018'!B178</f>
        <v>F0305000004</v>
      </c>
      <c r="C171" s="19" t="str">
        <f>'[1]LIST PRICE 2018'!C178</f>
        <v>REGULOWANY ZASILACZ 12VDC 3,5 A</v>
      </c>
      <c r="D171" s="91">
        <f>'[1]LIST PRICE 2018'!D178</f>
        <v>214.28571428571428</v>
      </c>
      <c r="E171" s="4"/>
    </row>
    <row r="172" spans="1:5" ht="54" customHeight="1" x14ac:dyDescent="0.35">
      <c r="A172" s="17" t="str">
        <f>'[1]LIST PRICE 2018'!A179</f>
        <v>BS60</v>
      </c>
      <c r="B172" s="18" t="str">
        <f>'[1]LIST PRICE 2018'!B179</f>
        <v>F0301000001</v>
      </c>
      <c r="C172" s="19" t="str">
        <f>'[1]LIST PRICE 2018'!C179</f>
        <v>REGULOWANY ZASILACZ 12VDC 1,5A / 12V AC 0,5A + ŁADOWANIE AKUMULATORA (B7AH W ZESTAWIE)</v>
      </c>
      <c r="D172" s="91">
        <f>'[1]LIST PRICE 2018'!D179</f>
        <v>773.80952380952374</v>
      </c>
      <c r="E172" s="4"/>
    </row>
    <row r="173" spans="1:5" ht="54" customHeight="1" x14ac:dyDescent="0.35">
      <c r="A173" s="17" t="str">
        <f>'[1]LIST PRICE 2018'!A180</f>
        <v>BS602</v>
      </c>
      <c r="B173" s="18" t="str">
        <f>'[1]LIST PRICE 2018'!B180</f>
        <v>F0301000005</v>
      </c>
      <c r="C173" s="19" t="str">
        <f>'[1]LIST PRICE 2018'!C180</f>
        <v>REGULOWANY ZASILACZ 12VDC 2A + ŁADOWANIE AKUMULATORA (B7AH W ZESTAWIE)</v>
      </c>
      <c r="D173" s="91">
        <f>'[1]LIST PRICE 2018'!D180</f>
        <v>1380.9523809523807</v>
      </c>
      <c r="E173" s="4"/>
    </row>
    <row r="174" spans="1:5" ht="54" customHeight="1" x14ac:dyDescent="0.35">
      <c r="A174" s="17" t="str">
        <f>'[1]LIST PRICE 2018'!A181</f>
        <v>BS60H</v>
      </c>
      <c r="B174" s="18" t="str">
        <f>'[1]LIST PRICE 2018'!B181</f>
        <v>F0301000002</v>
      </c>
      <c r="C174" s="19" t="str">
        <f>'[1]LIST PRICE 2018'!C181</f>
        <v>REGULOWANY ZASILACZ 12VDC 1,5A / 12V AC 0,5A + ŁADOWANIE AKUMULATORA (B7AH W ZESTAWIE)</v>
      </c>
      <c r="D174" s="91">
        <f>'[1]LIST PRICE 2018'!D181</f>
        <v>1785.7142857142856</v>
      </c>
      <c r="E174" s="4"/>
    </row>
    <row r="175" spans="1:5" ht="54" customHeight="1" x14ac:dyDescent="0.35">
      <c r="A175" s="17" t="str">
        <f>'[1]LIST PRICE 2018'!A182</f>
        <v>BSM60</v>
      </c>
      <c r="B175" s="18" t="str">
        <f>'[1]LIST PRICE 2018'!B182</f>
        <v>F0301000003</v>
      </c>
      <c r="C175" s="19" t="str">
        <f>'[1]LIST PRICE 2018'!C182</f>
        <v>REGULOWANY ZASILACZ 12VDC 1,5A / 12V AC 0,5A + ŁADOWANIE AKUMULATORA (B7AH W ZESTAWIE)</v>
      </c>
      <c r="D175" s="91">
        <f>'[1]LIST PRICE 2018'!D182</f>
        <v>1404.7619047619046</v>
      </c>
      <c r="E175" s="4"/>
    </row>
    <row r="176" spans="1:5" ht="54" customHeight="1" x14ac:dyDescent="0.35">
      <c r="A176" s="17" t="str">
        <f>'[1]LIST PRICE 2018'!A183</f>
        <v>CA1A</v>
      </c>
      <c r="B176" s="18" t="str">
        <f>'[1]LIST PRICE 2018'!B183</f>
        <v>F0303000001</v>
      </c>
      <c r="C176" s="19" t="str">
        <f>'[1]LIST PRICE 2018'!C183</f>
        <v>TRANSFORMATOR 4/8/12V - KLASA II</v>
      </c>
      <c r="D176" s="91">
        <f>'[1]LIST PRICE 2018'!D183</f>
        <v>107.14285714285714</v>
      </c>
      <c r="E176" s="4"/>
    </row>
    <row r="177" spans="1:5" ht="54" customHeight="1" x14ac:dyDescent="0.35">
      <c r="A177" s="17" t="str">
        <f>'[1]LIST PRICE 2018'!A184</f>
        <v>CA1R</v>
      </c>
      <c r="B177" s="18" t="str">
        <f>'[1]LIST PRICE 2018'!B184</f>
        <v>F0303000002</v>
      </c>
      <c r="C177" s="19" t="str">
        <f>'[1]LIST PRICE 2018'!C184</f>
        <v>TRANSFORMATOR 12/24V - KLASA II</v>
      </c>
      <c r="D177" s="91">
        <f>'[1]LIST PRICE 2018'!D184</f>
        <v>126.19047619047618</v>
      </c>
      <c r="E177" s="4"/>
    </row>
    <row r="178" spans="1:5" ht="54" customHeight="1" x14ac:dyDescent="0.35">
      <c r="A178" s="17" t="str">
        <f>'[1]LIST PRICE 2018'!A185</f>
        <v>TR1640</v>
      </c>
      <c r="B178" s="18" t="str">
        <f>'[1]LIST PRICE 2018'!B185</f>
        <v>F0303000004</v>
      </c>
      <c r="C178" s="19" t="str">
        <f>'[1]LIST PRICE 2018'!C185</f>
        <v>TRANSFORMATOR KLASA II 16V 40VA</v>
      </c>
      <c r="D178" s="91">
        <f>'[1]LIST PRICE 2018'!D185</f>
        <v>285.71428571428567</v>
      </c>
      <c r="E178" s="4"/>
    </row>
    <row r="179" spans="1:5" ht="54" customHeight="1" x14ac:dyDescent="0.35">
      <c r="A179" s="17" t="str">
        <f>'[1]LIST PRICE 2018'!A186</f>
        <v>TR2475</v>
      </c>
      <c r="B179" s="18" t="str">
        <f>'[1]LIST PRICE 2018'!B186</f>
        <v>F0303000003</v>
      </c>
      <c r="C179" s="19" t="str">
        <f>'[1]LIST PRICE 2018'!C186</f>
        <v>TRANSFORMATOR KLASA II 24V 75VA</v>
      </c>
      <c r="D179" s="91">
        <f>'[1]LIST PRICE 2018'!D186</f>
        <v>357.14285714285711</v>
      </c>
      <c r="E179" s="4"/>
    </row>
    <row r="180" spans="1:5" ht="54" customHeight="1" thickBot="1" x14ac:dyDescent="0.4">
      <c r="A180" s="31" t="str">
        <f>'[1]LIST PRICE 2018'!A187</f>
        <v>TH82712</v>
      </c>
      <c r="B180" s="32" t="str">
        <f>'[1]LIST PRICE 2018'!B187</f>
        <v>F0304000003</v>
      </c>
      <c r="C180" s="33" t="str">
        <f>'[1]LIST PRICE 2018'!C187</f>
        <v>CYFROWY TIMER SPRZĘGAJĄCY 12V( BS60)</v>
      </c>
      <c r="D180" s="92">
        <f>'[1]LIST PRICE 2018'!D187</f>
        <v>166.66666666666666</v>
      </c>
      <c r="E180" s="16"/>
    </row>
    <row r="181" spans="1:5" ht="15" customHeight="1" x14ac:dyDescent="0.35">
      <c r="A181" s="74" t="s">
        <v>7</v>
      </c>
      <c r="B181" s="75"/>
      <c r="C181" s="75"/>
      <c r="D181" s="75"/>
      <c r="E181" s="76"/>
    </row>
    <row r="182" spans="1:5" ht="15" customHeight="1" thickBot="1" x14ac:dyDescent="0.4">
      <c r="A182" s="77"/>
      <c r="B182" s="78"/>
      <c r="C182" s="78"/>
      <c r="D182" s="78"/>
      <c r="E182" s="79"/>
    </row>
    <row r="183" spans="1:5" ht="15" customHeight="1" x14ac:dyDescent="0.35">
      <c r="A183" s="59"/>
      <c r="B183" s="60"/>
      <c r="C183" s="61"/>
      <c r="D183" s="62" t="str">
        <f>'[1]LIST PRICE 2018'!G$453</f>
        <v>END USER 2018</v>
      </c>
      <c r="E183" s="70" t="s">
        <v>1</v>
      </c>
    </row>
    <row r="184" spans="1:5" ht="25.5" customHeight="1" thickBot="1" x14ac:dyDescent="0.4">
      <c r="A184" s="64" t="str">
        <f>'[1]LIST PRICE 2018'!A191:C191</f>
        <v>ELEKTROZACZEPY</v>
      </c>
      <c r="B184" s="65"/>
      <c r="C184" s="66"/>
      <c r="D184" s="63"/>
      <c r="E184" s="63"/>
    </row>
    <row r="185" spans="1:5" ht="54" customHeight="1" x14ac:dyDescent="0.35">
      <c r="A185" s="27" t="str">
        <f>'[1]LIST PRICE 2018'!A192</f>
        <v>SDR12</v>
      </c>
      <c r="B185" s="28" t="str">
        <f>'[1]LIST PRICE 2018'!B192</f>
        <v>F0502000012</v>
      </c>
      <c r="C185" s="29" t="str">
        <f>'[1]LIST PRICE 2018'!C192</f>
        <v>ELEKTROZACZEP SYMETRYCZNY 12V AC/DC Z BLOKADĄ</v>
      </c>
      <c r="D185" s="91">
        <f>'[1]LIST PRICE 2018'!D192</f>
        <v>95.238095238095227</v>
      </c>
      <c r="E185" s="4"/>
    </row>
    <row r="186" spans="1:5" ht="54" customHeight="1" x14ac:dyDescent="0.35">
      <c r="A186" s="17" t="str">
        <f>'[1]LIST PRICE 2018'!A193</f>
        <v>SDR24</v>
      </c>
      <c r="B186" s="18">
        <f>'[1]LIST PRICE 2018'!B193</f>
        <v>0</v>
      </c>
      <c r="C186" s="19" t="str">
        <f>'[1]LIST PRICE 2018'!C193</f>
        <v>ELEKTROZACZEP SYMETRYCZNY 24V DC Z BLOKADĄ</v>
      </c>
      <c r="D186" s="98">
        <f>'[1]LIST PRICE 2018'!D193</f>
        <v>0</v>
      </c>
      <c r="E186" s="12"/>
    </row>
    <row r="187" spans="1:5" ht="54" customHeight="1" x14ac:dyDescent="0.35">
      <c r="A187" s="17" t="str">
        <f>'[1]LIST PRICE 2018'!A194</f>
        <v>SDTR12</v>
      </c>
      <c r="B187" s="18" t="str">
        <f>'[1]LIST PRICE 2018'!B194</f>
        <v>F0502000015</v>
      </c>
      <c r="C187" s="19" t="str">
        <f>'[1]LIST PRICE 2018'!C194</f>
        <v>ELEKTROZACZEP SYMETRYCZNY 12V AC/DC Z PAMIĘCIĄ I BLOKADĄ</v>
      </c>
      <c r="D187" s="91">
        <f>'[1]LIST PRICE 2018'!D194</f>
        <v>107.14285714285714</v>
      </c>
      <c r="E187" s="4"/>
    </row>
    <row r="188" spans="1:5" ht="54" customHeight="1" x14ac:dyDescent="0.35">
      <c r="A188" s="9" t="str">
        <f>'[1]LIST PRICE 2018'!A195</f>
        <v>SDTRINV12</v>
      </c>
      <c r="B188" s="10">
        <f>'[1]LIST PRICE 2018'!B195</f>
        <v>0</v>
      </c>
      <c r="C188" s="11" t="str">
        <f>'[1]LIST PRICE 2018'!C195</f>
        <v>ELEKTROZACZEP SYMETRYCZNY 12V AC/DC Z NIEWIDOCZNYM MECHANIZMEM PAMIĘCI</v>
      </c>
      <c r="D188" s="91">
        <f>'[1]LIST PRICE 2018'!D195</f>
        <v>119.04761904761904</v>
      </c>
      <c r="E188" s="4"/>
    </row>
    <row r="189" spans="1:5" ht="54" customHeight="1" x14ac:dyDescent="0.35">
      <c r="A189" s="9" t="str">
        <f>'[1]LIST PRICE 2018'!A196</f>
        <v>T290SDTRINV12</v>
      </c>
      <c r="B189" s="10" t="str">
        <f>'[1]LIST PRICE 2018'!B196</f>
        <v>F0513000016-B</v>
      </c>
      <c r="C189" s="11" t="str">
        <f>'[1]LIST PRICE 2018'!C196</f>
        <v>ELEKTROZACZEP SYMETRYCZNY 12V AC/DC Z NIEWIDOCZNYM MECHANIZMEM PAMIĘCI, Z BLACHĄ 250mm</v>
      </c>
      <c r="D189" s="91">
        <f>'[1]LIST PRICE 2018'!D196</f>
        <v>130.95238095238093</v>
      </c>
      <c r="E189" s="4"/>
    </row>
    <row r="190" spans="1:5" ht="54" customHeight="1" x14ac:dyDescent="0.35">
      <c r="A190" s="17" t="str">
        <f>'[1]LIST PRICE 2018'!A197</f>
        <v>SIR12</v>
      </c>
      <c r="B190" s="18" t="str">
        <f>'[1]LIST PRICE 2018'!B197</f>
        <v>F0502000019</v>
      </c>
      <c r="C190" s="19" t="str">
        <f>'[1]LIST PRICE 2018'!C197</f>
        <v>ELEKTROZACZEP SYMETRYCZNY REWERSYJNY 12V DC</v>
      </c>
      <c r="D190" s="91">
        <f>'[1]LIST PRICE 2018'!D197</f>
        <v>126.19047619047618</v>
      </c>
      <c r="E190" s="4"/>
    </row>
    <row r="191" spans="1:5" ht="54" customHeight="1" x14ac:dyDescent="0.35">
      <c r="A191" s="17" t="str">
        <f>'[1]LIST PRICE 2018'!A198</f>
        <v>SIR24</v>
      </c>
      <c r="B191" s="18" t="str">
        <f>'[1]LIST PRICE 2018'!B198</f>
        <v>F0502000020</v>
      </c>
      <c r="C191" s="19" t="str">
        <f>'[1]LIST PRICE 2018'!C198</f>
        <v>ELEKTROZACZEP SYMETRYCZNY REWERSYJNY 12V DC</v>
      </c>
      <c r="D191" s="91">
        <f>'[1]LIST PRICE 2018'!D198</f>
        <v>133.33333333333331</v>
      </c>
      <c r="E191" s="4"/>
    </row>
    <row r="192" spans="1:5" ht="54" customHeight="1" x14ac:dyDescent="0.35">
      <c r="A192" s="17" t="str">
        <f>'[1]LIST PRICE 2018'!A199</f>
        <v>SPIR12</v>
      </c>
      <c r="B192" s="18" t="str">
        <f>'[1]LIST PRICE 2018'!B199</f>
        <v>F0502000040</v>
      </c>
      <c r="C192" s="19" t="str">
        <f>'[1]LIST PRICE 2018'!C199</f>
        <v>MONITOROWANY ELEKTROZACZEP REWERSYJNY 12V DC</v>
      </c>
      <c r="D192" s="91">
        <f>'[1]LIST PRICE 2018'!D199</f>
        <v>219.04761904761904</v>
      </c>
      <c r="E192" s="4"/>
    </row>
    <row r="193" spans="1:5" ht="54" customHeight="1" x14ac:dyDescent="0.35">
      <c r="A193" s="17" t="str">
        <f>'[1]LIST PRICE 2018'!A200</f>
        <v>SPIR24</v>
      </c>
      <c r="B193" s="18" t="str">
        <f>'[1]LIST PRICE 2018'!B200</f>
        <v>F0502000043</v>
      </c>
      <c r="C193" s="19" t="str">
        <f>'[1]LIST PRICE 2018'!C200</f>
        <v>MONITOROWANY ELEKTROZACZEP REWERSYJNY 24V DC</v>
      </c>
      <c r="D193" s="91">
        <f>'[1]LIST PRICE 2018'!D200</f>
        <v>226.19047619047618</v>
      </c>
      <c r="E193" s="4"/>
    </row>
    <row r="194" spans="1:5" ht="54" customHeight="1" x14ac:dyDescent="0.35">
      <c r="A194" s="17" t="str">
        <f>'[1]LIST PRICE 2018'!A201</f>
        <v>SPR12</v>
      </c>
      <c r="B194" s="18" t="str">
        <f>'[1]LIST PRICE 2018'!B201</f>
        <v>F0502000041</v>
      </c>
      <c r="C194" s="19" t="str">
        <f>'[1]LIST PRICE 2018'!C201</f>
        <v>MONITOROWANY ELEKTROZACZEP 12V AC/DC</v>
      </c>
      <c r="D194" s="91">
        <f>'[1]LIST PRICE 2018'!D201</f>
        <v>195.23809523809521</v>
      </c>
      <c r="E194" s="4"/>
    </row>
    <row r="195" spans="1:5" ht="54" customHeight="1" x14ac:dyDescent="0.35">
      <c r="A195" s="17" t="str">
        <f>'[1]LIST PRICE 2018'!A202</f>
        <v>SPR12CC</v>
      </c>
      <c r="B195" s="18" t="str">
        <f>'[1]LIST PRICE 2018'!B202</f>
        <v>F0502000044</v>
      </c>
      <c r="C195" s="19" t="str">
        <f>'[1]LIST PRICE 2018'!C202</f>
        <v>MONITOROWANY ELEKTROZACZEP 12V DC (PRACA CIĄGŁA)</v>
      </c>
      <c r="D195" s="91">
        <f>'[1]LIST PRICE 2018'!D202</f>
        <v>202.38095238095235</v>
      </c>
      <c r="E195" s="4"/>
    </row>
    <row r="196" spans="1:5" ht="54" customHeight="1" x14ac:dyDescent="0.35">
      <c r="A196" s="17" t="str">
        <f>'[1]LIST PRICE 2018'!A203</f>
        <v>SPR24CC</v>
      </c>
      <c r="B196" s="18" t="str">
        <f>'[1]LIST PRICE 2018'!B203</f>
        <v>F0502000042</v>
      </c>
      <c r="C196" s="19" t="str">
        <f>'[1]LIST PRICE 2018'!C203</f>
        <v>MONITOROWANY ELEKTROZACZEP 24V DC (PRACA CIĄGŁA)</v>
      </c>
      <c r="D196" s="91">
        <f>'[1]LIST PRICE 2018'!D203</f>
        <v>207.14285714285711</v>
      </c>
      <c r="E196" s="4"/>
    </row>
    <row r="197" spans="1:5" ht="54" customHeight="1" x14ac:dyDescent="0.35">
      <c r="A197" s="17" t="str">
        <f>'[1]LIST PRICE 2018'!A204</f>
        <v>SR12</v>
      </c>
      <c r="B197" s="18" t="str">
        <f>'[1]LIST PRICE 2018'!B204</f>
        <v>F0502000011</v>
      </c>
      <c r="C197" s="19" t="str">
        <f>'[1]LIST PRICE 2018'!C204</f>
        <v>ELEKTROZACZEP SYMETRYCZNY 12V AC/DC</v>
      </c>
      <c r="D197" s="91">
        <f>'[1]LIST PRICE 2018'!D204</f>
        <v>90.476190476190467</v>
      </c>
      <c r="E197" s="4"/>
    </row>
    <row r="198" spans="1:5" ht="54" customHeight="1" x14ac:dyDescent="0.35">
      <c r="A198" s="17" t="str">
        <f>'[1]LIST PRICE 2018'!A205</f>
        <v>SR12CC</v>
      </c>
      <c r="B198" s="18" t="str">
        <f>'[1]LIST PRICE 2018'!B205</f>
        <v>F0502000017</v>
      </c>
      <c r="C198" s="19" t="str">
        <f>'[1]LIST PRICE 2018'!C205</f>
        <v>ELEKTROZACZEP SYMETRYCZNY 12V DC (PRACA CIĄGŁA)</v>
      </c>
      <c r="D198" s="91">
        <f>'[1]LIST PRICE 2018'!D205</f>
        <v>119.04761904761904</v>
      </c>
      <c r="E198" s="4"/>
    </row>
    <row r="199" spans="1:5" ht="54" customHeight="1" x14ac:dyDescent="0.35">
      <c r="A199" s="17" t="str">
        <f>'[1]LIST PRICE 2018'!A206</f>
        <v>SR24CC</v>
      </c>
      <c r="B199" s="18" t="str">
        <f>'[1]LIST PRICE 2018'!B206</f>
        <v>F0502000018</v>
      </c>
      <c r="C199" s="19" t="str">
        <f>'[1]LIST PRICE 2018'!C206</f>
        <v>ELEKTROZACZEP SYMETRYCZNY 24V DC (PRACA CIĄGŁA)</v>
      </c>
      <c r="D199" s="91">
        <f>'[1]LIST PRICE 2018'!D206</f>
        <v>123.8095238095238</v>
      </c>
      <c r="E199" s="4"/>
    </row>
    <row r="200" spans="1:5" ht="54" customHeight="1" x14ac:dyDescent="0.35">
      <c r="A200" s="17" t="str">
        <f>'[1]LIST PRICE 2018'!A207</f>
        <v>STR12</v>
      </c>
      <c r="B200" s="18" t="str">
        <f>'[1]LIST PRICE 2018'!B207</f>
        <v>F0502000013</v>
      </c>
      <c r="C200" s="19" t="str">
        <f>'[1]LIST PRICE 2018'!C207</f>
        <v>ELEKTROZACZEP SYMETRYCZNY 12V AC/DC Z PAMIĘCIĄ</v>
      </c>
      <c r="D200" s="91">
        <f>'[1]LIST PRICE 2018'!D207</f>
        <v>99.999999999999986</v>
      </c>
      <c r="E200" s="4"/>
    </row>
    <row r="201" spans="1:5" ht="54" customHeight="1" x14ac:dyDescent="0.35">
      <c r="A201" s="17" t="str">
        <f>'[1]LIST PRICE 2018'!A208</f>
        <v>STRINV12</v>
      </c>
      <c r="B201" s="18" t="str">
        <f>'[1]LIST PRICE 2018'!B208</f>
        <v>F0502000014</v>
      </c>
      <c r="C201" s="19" t="str">
        <f>'[1]LIST PRICE 2018'!C208</f>
        <v>ELEKTROZACZEP SYMETRYCZNY 12V AC/DC Z NIEWIDOCZNYM MECHANIZMEM PAMIĘCI</v>
      </c>
      <c r="D201" s="91">
        <f>'[1]LIST PRICE 2018'!D208</f>
        <v>104.76190476190474</v>
      </c>
      <c r="E201" s="4"/>
    </row>
    <row r="202" spans="1:5" ht="54" customHeight="1" x14ac:dyDescent="0.35">
      <c r="A202" s="17" t="str">
        <f>'[1]LIST PRICE 2018'!A209</f>
        <v>T2GE12D</v>
      </c>
      <c r="B202" s="18" t="str">
        <f>'[1]LIST PRICE 2018'!B209</f>
        <v>F0511000051</v>
      </c>
      <c r="C202" s="19" t="str">
        <f>'[1]LIST PRICE 2018'!C209</f>
        <v>ELEKTROZACZEP ZEWNĘTRZNY IP65 DO DRZWI PRAWYCH + BLACHA ZACZEPOWA 250mm</v>
      </c>
      <c r="D202" s="91">
        <f>'[1]LIST PRICE 2018'!D209</f>
        <v>266.66666666666663</v>
      </c>
      <c r="E202" s="4"/>
    </row>
    <row r="203" spans="1:5" ht="54" customHeight="1" x14ac:dyDescent="0.35">
      <c r="A203" s="17" t="str">
        <f>'[1]LIST PRICE 2018'!A210</f>
        <v>T2GE12G</v>
      </c>
      <c r="B203" s="18" t="str">
        <f>'[1]LIST PRICE 2018'!B210</f>
        <v>F0511000052</v>
      </c>
      <c r="C203" s="19" t="str">
        <f>'[1]LIST PRICE 2018'!C210</f>
        <v>ELEKTROZACZEP ZEWNĘTRZNY IP65 DO DRZWI LEWYCH + BLACHA ZACZEPOWA 250mm</v>
      </c>
      <c r="D203" s="91">
        <f>'[1]LIST PRICE 2018'!D210</f>
        <v>266.66666666666663</v>
      </c>
      <c r="E203" s="4"/>
    </row>
    <row r="204" spans="1:5" ht="54" customHeight="1" x14ac:dyDescent="0.35">
      <c r="A204" s="9" t="str">
        <f>'[1]LIST PRICE 2018'!A211</f>
        <v>T290SR1024</v>
      </c>
      <c r="B204" s="10" t="str">
        <f>'[1]LIST PRICE 2018'!B211</f>
        <v>F0513000063</v>
      </c>
      <c r="C204" s="11" t="str">
        <f>'[1]LIST PRICE 2018'!C211</f>
        <v>ELEKTROZACZEP SYMETRYCZNY 10-24V AC/DC Z BLACHĄ ZACZEPOWĄ 250mm</v>
      </c>
      <c r="D204" s="91">
        <f>'[1]LIST PRICE 2018'!D211</f>
        <v>126.19047619047618</v>
      </c>
      <c r="E204" s="4"/>
    </row>
    <row r="205" spans="1:5" ht="54" customHeight="1" x14ac:dyDescent="0.35">
      <c r="A205" s="17" t="str">
        <f>'[1]LIST PRICE 2018'!A212</f>
        <v>T1I</v>
      </c>
      <c r="B205" s="18" t="str">
        <f>'[1]LIST PRICE 2018'!B212</f>
        <v>F0511000010</v>
      </c>
      <c r="C205" s="19" t="str">
        <f>'[1]LIST PRICE 2018'!C212</f>
        <v>BLACHA ZACZEPOWA 130MM INOX.</v>
      </c>
      <c r="D205" s="91">
        <f>'[1]LIST PRICE 2018'!D212</f>
        <v>23.809523809523807</v>
      </c>
      <c r="E205" s="4"/>
    </row>
    <row r="206" spans="1:5" ht="54" customHeight="1" x14ac:dyDescent="0.35">
      <c r="A206" s="17" t="str">
        <f>'[1]LIST PRICE 2018'!A213</f>
        <v>T2I</v>
      </c>
      <c r="B206" s="18" t="str">
        <f>'[1]LIST PRICE 2018'!B213</f>
        <v>F0511000018</v>
      </c>
      <c r="C206" s="19" t="str">
        <f>'[1]LIST PRICE 2018'!C213</f>
        <v>BLACHA ZACZEPOWA 250MM INOX.</v>
      </c>
      <c r="D206" s="91">
        <f>'[1]LIST PRICE 2018'!D213</f>
        <v>28.571428571428569</v>
      </c>
      <c r="E206" s="4"/>
    </row>
    <row r="207" spans="1:5" ht="54" customHeight="1" thickBot="1" x14ac:dyDescent="0.4">
      <c r="A207" s="31" t="str">
        <f>'[1]LIST PRICE 2018'!A214</f>
        <v>T290</v>
      </c>
      <c r="B207" s="32" t="str">
        <f>'[1]LIST PRICE 2018'!B214</f>
        <v>F0511000025</v>
      </c>
      <c r="C207" s="33" t="str">
        <f>'[1]LIST PRICE 2018'!C214</f>
        <v>BLACHA ZACZEPOWA 250MM INOX.</v>
      </c>
      <c r="D207" s="91">
        <f>'[1]LIST PRICE 2018'!D214</f>
        <v>28.571428571428569</v>
      </c>
      <c r="E207" s="4"/>
    </row>
    <row r="208" spans="1:5" ht="15" customHeight="1" x14ac:dyDescent="0.35">
      <c r="A208" s="59"/>
      <c r="B208" s="60"/>
      <c r="C208" s="61"/>
      <c r="D208" s="70" t="str">
        <f>'[1]LIST PRICE 2018'!G$453</f>
        <v>END USER 2018</v>
      </c>
      <c r="E208" s="70" t="s">
        <v>1</v>
      </c>
    </row>
    <row r="209" spans="1:5" ht="28.5" customHeight="1" thickBot="1" x14ac:dyDescent="0.4">
      <c r="A209" s="64" t="str">
        <f>'[1]LIST PRICE 2018'!A216:C216</f>
        <v>ELEKTROZAMKI DO DRZWI ANTYPANICZNYCH</v>
      </c>
      <c r="B209" s="65"/>
      <c r="C209" s="66"/>
      <c r="D209" s="63"/>
      <c r="E209" s="63"/>
    </row>
    <row r="210" spans="1:5" ht="54" customHeight="1" x14ac:dyDescent="0.35">
      <c r="A210" s="27" t="str">
        <f>'[1]LIST PRICE 2018'!A217</f>
        <v>GAP12</v>
      </c>
      <c r="B210" s="28" t="str">
        <f>'[1]LIST PRICE 2018'!B217</f>
        <v>F0508000001</v>
      </c>
      <c r="C210" s="29" t="str">
        <f>'[1]LIST PRICE 2018'!C217</f>
        <v>ZESTAW DO DRZWI ANTYPANICZNYCH (ZAMEK SERII MECATP + BGAP)  12 V AC / DC</v>
      </c>
      <c r="D210" s="91">
        <f>'[1]LIST PRICE 2018'!D217</f>
        <v>476.19047619047615</v>
      </c>
      <c r="E210" s="4"/>
    </row>
    <row r="211" spans="1:5" ht="54" customHeight="1" x14ac:dyDescent="0.35">
      <c r="A211" s="17" t="str">
        <f>'[1]LIST PRICE 2018'!A218</f>
        <v>GAPI12</v>
      </c>
      <c r="B211" s="18" t="str">
        <f>'[1]LIST PRICE 2018'!B218</f>
        <v>F0508000002</v>
      </c>
      <c r="C211" s="19" t="str">
        <f>'[1]LIST PRICE 2018'!C218</f>
        <v>ZESTAW DO DRZWI ANTYPANICZNYCH (ZAMEK SERII MECATP + BGAP) REWERSYJNY 12 V DC</v>
      </c>
      <c r="D211" s="91">
        <f>'[1]LIST PRICE 2018'!D218</f>
        <v>535.71428571428567</v>
      </c>
      <c r="E211" s="4"/>
    </row>
    <row r="212" spans="1:5" ht="54" customHeight="1" x14ac:dyDescent="0.35">
      <c r="A212" s="17" t="str">
        <f>'[1]LIST PRICE 2018'!A219</f>
        <v>GAPIP12</v>
      </c>
      <c r="B212" s="18" t="str">
        <f>'[1]LIST PRICE 2018'!B219</f>
        <v>F0508000003</v>
      </c>
      <c r="C212" s="19" t="str">
        <f>'[1]LIST PRICE 2018'!C219</f>
        <v>ZESTAW DO DRZWI ANTYPANICZNYCH (ZAMEK SERII MECATP + BGAP) REWERSYJNY MONITOROWANY 12 V DC</v>
      </c>
      <c r="D212" s="91">
        <f>'[1]LIST PRICE 2018'!D219</f>
        <v>1547.6190476190475</v>
      </c>
      <c r="E212" s="4"/>
    </row>
    <row r="213" spans="1:5" ht="54" customHeight="1" x14ac:dyDescent="0.35">
      <c r="A213" s="17" t="str">
        <f>'[1]LIST PRICE 2018'!A220</f>
        <v>GAPP12</v>
      </c>
      <c r="B213" s="18" t="str">
        <f>'[1]LIST PRICE 2018'!B220</f>
        <v>F0508000004</v>
      </c>
      <c r="C213" s="19" t="str">
        <f>'[1]LIST PRICE 2018'!C220</f>
        <v>ZESTAW DO DRZWI ANTYPANICZNYCH (ZAMEK SERII MECATP + BGAP) MONITOROWANY 12 V AC/DC</v>
      </c>
      <c r="D213" s="91">
        <f>'[1]LIST PRICE 2018'!D220</f>
        <v>1309.5238095238094</v>
      </c>
      <c r="E213" s="4"/>
    </row>
    <row r="214" spans="1:5" ht="54" customHeight="1" x14ac:dyDescent="0.35">
      <c r="A214" s="17" t="str">
        <f>'[1]LIST PRICE 2018'!A221</f>
        <v>GAPT12</v>
      </c>
      <c r="B214" s="18" t="str">
        <f>'[1]LIST PRICE 2018'!B221</f>
        <v>F0508000005</v>
      </c>
      <c r="C214" s="19" t="str">
        <f>'[1]LIST PRICE 2018'!C221</f>
        <v>ZESTAW DO DRZWI ANTYPANICZNYCH (ZAMEK SERII MECATP + BGAP) Z PAMIĘCIĄ 12 V AC/DC</v>
      </c>
      <c r="D214" s="91">
        <f>'[1]LIST PRICE 2018'!D221</f>
        <v>999.99999999999989</v>
      </c>
      <c r="E214" s="4"/>
    </row>
    <row r="215" spans="1:5" ht="54" customHeight="1" x14ac:dyDescent="0.35">
      <c r="A215" s="17" t="str">
        <f>'[1]LIST PRICE 2018'!A222</f>
        <v>MECATP12</v>
      </c>
      <c r="B215" s="18" t="str">
        <f>'[1]LIST PRICE 2018'!B222</f>
        <v>F0507000003</v>
      </c>
      <c r="C215" s="19" t="str">
        <f>'[1]LIST PRICE 2018'!C222</f>
        <v>ELEKTROZACZEP DO DRZWI ANTYPANICZNYCH 12V AC/DC</v>
      </c>
      <c r="D215" s="91">
        <f>'[1]LIST PRICE 2018'!D222</f>
        <v>202.38095238095235</v>
      </c>
      <c r="E215" s="4"/>
    </row>
    <row r="216" spans="1:5" ht="54" customHeight="1" x14ac:dyDescent="0.35">
      <c r="A216" s="17" t="str">
        <f>'[1]LIST PRICE 2018'!A223</f>
        <v>METATPI12</v>
      </c>
      <c r="B216" s="18" t="str">
        <f>'[1]LIST PRICE 2018'!B223</f>
        <v>F0507000009</v>
      </c>
      <c r="C216" s="19" t="str">
        <f>'[1]LIST PRICE 2018'!C223</f>
        <v>REWERSYJNY ELEKTROZACZEP DO DRZWI ANTYPANICZNYCH 12V DC</v>
      </c>
      <c r="D216" s="91">
        <f>'[1]LIST PRICE 2018'!D223</f>
        <v>266.66666666666663</v>
      </c>
      <c r="E216" s="4"/>
    </row>
    <row r="217" spans="1:5" ht="54" customHeight="1" x14ac:dyDescent="0.35">
      <c r="A217" s="17" t="str">
        <f>'[1]LIST PRICE 2018'!A224</f>
        <v>MECATPIP12</v>
      </c>
      <c r="B217" s="18" t="str">
        <f>'[1]LIST PRICE 2018'!B224</f>
        <v>F0507000015</v>
      </c>
      <c r="C217" s="19" t="str">
        <f>'[1]LIST PRICE 2018'!C224</f>
        <v>REWERSYJNY ELEKTROZACZEP DO DRZWI ANTYPANICZNYCH 12V DC MONITOROWANY</v>
      </c>
      <c r="D217" s="91">
        <f>'[1]LIST PRICE 2018'!D224</f>
        <v>440.47619047619042</v>
      </c>
      <c r="E217" s="4"/>
    </row>
    <row r="218" spans="1:5" ht="54" customHeight="1" x14ac:dyDescent="0.35">
      <c r="A218" s="17" t="str">
        <f>'[1]LIST PRICE 2018'!A225</f>
        <v>MECATPP12</v>
      </c>
      <c r="B218" s="18" t="str">
        <f>'[1]LIST PRICE 2018'!B225</f>
        <v>F0507000011</v>
      </c>
      <c r="C218" s="19" t="str">
        <f>'[1]LIST PRICE 2018'!C225</f>
        <v>ELEKTROZACZEP DO DRZWI ANTYPANICZNYCH 12V DC MONITOROWANY 12V AC/DC</v>
      </c>
      <c r="D218" s="91">
        <f>'[1]LIST PRICE 2018'!D225</f>
        <v>380.95238095238091</v>
      </c>
      <c r="E218" s="4"/>
    </row>
    <row r="219" spans="1:5" ht="54" customHeight="1" x14ac:dyDescent="0.35">
      <c r="A219" s="17" t="str">
        <f>'[1]LIST PRICE 2018'!A226</f>
        <v>MECATPT12</v>
      </c>
      <c r="B219" s="18" t="str">
        <f>'[1]LIST PRICE 2018'!B226</f>
        <v>F0507000005</v>
      </c>
      <c r="C219" s="19" t="str">
        <f>'[1]LIST PRICE 2018'!C226</f>
        <v>ELEKTROZACZEP DO DRZWI ANTYPANICZNYCH Z PAMIĘCIĄ 12V AC/DC</v>
      </c>
      <c r="D219" s="91">
        <f>'[1]LIST PRICE 2018'!D226</f>
        <v>219.04761904761904</v>
      </c>
      <c r="E219" s="4"/>
    </row>
    <row r="220" spans="1:5" ht="54" customHeight="1" x14ac:dyDescent="0.35">
      <c r="A220" s="44" t="str">
        <f>'[1]LIST PRICE 2018'!A227</f>
        <v>BGAP</v>
      </c>
      <c r="B220" s="45" t="str">
        <f>'[1]LIST PRICE 2018'!B227</f>
        <v>F0508000006</v>
      </c>
      <c r="C220" s="46" t="str">
        <f>'[1]LIST PRICE 2018'!C227</f>
        <v>OBUDOWA ELEKTROZACZEPU MEC ATP + PODKŁADKI DYSTANSUJĄCE</v>
      </c>
      <c r="D220" s="91">
        <f>'[1]LIST PRICE 2018'!D227</f>
        <v>266.66666666666663</v>
      </c>
      <c r="E220" s="4"/>
    </row>
    <row r="221" spans="1:5" ht="54" customHeight="1" x14ac:dyDescent="0.35">
      <c r="A221" s="37" t="str">
        <f>'[1]LIST PRICE 2018'!A228</f>
        <v>FL12</v>
      </c>
      <c r="B221" s="38" t="str">
        <f>'[1]LIST PRICE 2018'!B228</f>
        <v>F0535000013-A</v>
      </c>
      <c r="C221" s="39" t="str">
        <f>'[1]LIST PRICE 2018'!C228</f>
        <v>ELEKTRORYGIEL SOLENOIDOWY DO DRZWI ANTYPANICZNYCH 12VDC, MONITOROWANY</v>
      </c>
      <c r="D221" s="91">
        <f>'[1]LIST PRICE 2018'!D228</f>
        <v>2142.8571428571427</v>
      </c>
      <c r="E221" s="4"/>
    </row>
    <row r="222" spans="1:5" ht="54" customHeight="1" x14ac:dyDescent="0.35">
      <c r="A222" s="37" t="str">
        <f>'[1]LIST PRICE 2018'!A229</f>
        <v>FL2448</v>
      </c>
      <c r="B222" s="38" t="str">
        <f>'[1]LIST PRICE 2018'!B229</f>
        <v>F0535000016-A</v>
      </c>
      <c r="C222" s="39" t="str">
        <f>'[1]LIST PRICE 2018'!C229</f>
        <v>ELEKTRORYGIEL SOLENOIDOWY DO DRZWI ANTYPANICZNYCH 24/48VDC, MONITOROWANY</v>
      </c>
      <c r="D222" s="91">
        <f>'[1]LIST PRICE 2018'!D229</f>
        <v>2142.8571428571427</v>
      </c>
      <c r="E222" s="4"/>
    </row>
    <row r="223" spans="1:5" ht="54" customHeight="1" thickBot="1" x14ac:dyDescent="0.4">
      <c r="A223" s="31"/>
      <c r="B223" s="32"/>
      <c r="C223" s="33"/>
      <c r="D223" s="91"/>
      <c r="E223" s="4"/>
    </row>
    <row r="224" spans="1:5" ht="15" customHeight="1" x14ac:dyDescent="0.35">
      <c r="A224" s="59"/>
      <c r="B224" s="60"/>
      <c r="C224" s="61"/>
      <c r="D224" s="70" t="str">
        <f>'[1]LIST PRICE 2018'!G$453</f>
        <v>END USER 2018</v>
      </c>
      <c r="E224" s="70" t="s">
        <v>1</v>
      </c>
    </row>
    <row r="225" spans="1:5" ht="25.5" customHeight="1" thickBot="1" x14ac:dyDescent="0.4">
      <c r="A225" s="64" t="str">
        <f>'[1]LIST PRICE 2018'!A232:C232</f>
        <v>ELEKTROZAMKI DO DRZWI EWAKUACYJNYCH</v>
      </c>
      <c r="B225" s="65"/>
      <c r="C225" s="66"/>
      <c r="D225" s="63"/>
      <c r="E225" s="63"/>
    </row>
    <row r="226" spans="1:5" ht="54" customHeight="1" thickBot="1" x14ac:dyDescent="0.4">
      <c r="A226" s="47" t="str">
        <f>'[1]LIST PRICE 2018'!A233</f>
        <v>GISIP12DR</v>
      </c>
      <c r="B226" s="48" t="str">
        <f>'[1]LIST PRICE 2018'!B233</f>
        <v>F0548000001</v>
      </c>
      <c r="C226" s="49" t="str">
        <f>'[1]LIST PRICE 2018'!C233</f>
        <v>ELEKTROZACZEP ASYMETRYCZNY MONITOROWANY DO DRZWI EWAKUACYJNYCH 12/24/48V - 750 KG</v>
      </c>
      <c r="D226" s="95">
        <f>'[1]LIST PRICE 2018'!D233</f>
        <v>3571.4285714285711</v>
      </c>
      <c r="E226" s="4"/>
    </row>
    <row r="227" spans="1:5" ht="15" customHeight="1" x14ac:dyDescent="0.35">
      <c r="A227" s="59"/>
      <c r="B227" s="60"/>
      <c r="C227" s="61"/>
      <c r="D227" s="70" t="str">
        <f>'[1]LIST PRICE 2018'!G$453</f>
        <v>END USER 2018</v>
      </c>
      <c r="E227" s="70" t="s">
        <v>1</v>
      </c>
    </row>
    <row r="228" spans="1:5" ht="25.5" customHeight="1" thickBot="1" x14ac:dyDescent="0.4">
      <c r="A228" s="64" t="str">
        <f>'[1]LIST PRICE 2018'!A238:C238</f>
        <v>ELEKTROZAMKI DO DRZWI POŻAROWYCH</v>
      </c>
      <c r="B228" s="65"/>
      <c r="C228" s="66"/>
      <c r="D228" s="63"/>
      <c r="E228" s="63"/>
    </row>
    <row r="229" spans="1:5" ht="54" customHeight="1" x14ac:dyDescent="0.35">
      <c r="A229" s="27" t="str">
        <f>'[1]LIST PRICE 2018'!A239</f>
        <v>GPCF12</v>
      </c>
      <c r="B229" s="28" t="str">
        <f>'[1]LIST PRICE 2018'!B239</f>
        <v>F0545000001</v>
      </c>
      <c r="C229" s="29" t="str">
        <f>'[1]LIST PRICE 2018'!C239</f>
        <v>ELEKTROZACZEP 12V AD/DC</v>
      </c>
      <c r="D229" s="95">
        <f>'[1]LIST PRICE 2018'!D239</f>
        <v>1238.0952380952381</v>
      </c>
      <c r="E229" s="4"/>
    </row>
    <row r="230" spans="1:5" ht="54" customHeight="1" x14ac:dyDescent="0.35">
      <c r="A230" s="21" t="str">
        <f>'[1]LIST PRICE 2018'!A240</f>
        <v>GPCF12CC</v>
      </c>
      <c r="B230" s="22" t="str">
        <f>'[1]LIST PRICE 2018'!B240</f>
        <v>F0545000002</v>
      </c>
      <c r="C230" s="23" t="str">
        <f>'[1]LIST PRICE 2018'!C240</f>
        <v>ELEKTROZACZEP 12VDC [PRACA CIĄGŁA]</v>
      </c>
      <c r="D230" s="91">
        <f>'[1]LIST PRICE 2018'!D240</f>
        <v>1309.5238095238094</v>
      </c>
      <c r="E230" s="4"/>
    </row>
    <row r="231" spans="1:5" ht="54" customHeight="1" thickBot="1" x14ac:dyDescent="0.4">
      <c r="A231" s="31" t="str">
        <f>'[1]LIST PRICE 2018'!A241</f>
        <v>GPCF24CC</v>
      </c>
      <c r="B231" s="32" t="str">
        <f>'[1]LIST PRICE 2018'!B241</f>
        <v>F0545000003</v>
      </c>
      <c r="C231" s="33" t="str">
        <f>'[1]LIST PRICE 2018'!C241</f>
        <v>ELEKTROZACZEP 24VDC [PRACA CIĄGŁA]</v>
      </c>
      <c r="D231" s="91">
        <f>'[1]LIST PRICE 2018'!D241</f>
        <v>1333.3333333333333</v>
      </c>
      <c r="E231" s="4"/>
    </row>
    <row r="232" spans="1:5" ht="20.149999999999999" customHeight="1" x14ac:dyDescent="0.35">
      <c r="A232" s="59"/>
      <c r="B232" s="60"/>
      <c r="C232" s="61"/>
      <c r="D232" s="70" t="str">
        <f>'[1]LIST PRICE 2018'!G$453</f>
        <v>END USER 2018</v>
      </c>
      <c r="E232" s="70" t="s">
        <v>1</v>
      </c>
    </row>
    <row r="233" spans="1:5" ht="35.25" customHeight="1" thickBot="1" x14ac:dyDescent="0.4">
      <c r="A233" s="64" t="str">
        <f>'[1]LIST PRICE 2018'!A243:C243</f>
        <v>UNIWERSALNE SYMETRYCZNE - WĄSKIE 16mm</v>
      </c>
      <c r="B233" s="65"/>
      <c r="C233" s="66"/>
      <c r="D233" s="63"/>
      <c r="E233" s="63"/>
    </row>
    <row r="234" spans="1:5" ht="54" customHeight="1" x14ac:dyDescent="0.35">
      <c r="A234" s="27" t="str">
        <f>'[1]LIST PRICE 2018'!A244</f>
        <v>GUNDRR12</v>
      </c>
      <c r="B234" s="28" t="str">
        <f>'[1]LIST PRICE 2018'!B244</f>
        <v>F0541000004</v>
      </c>
      <c r="C234" s="29" t="str">
        <f>'[1]LIST PRICE 2018'!C244</f>
        <v>ELEKTROZACZEP Z BLOKADĄ 12V AC/DC</v>
      </c>
      <c r="D234" s="91">
        <f>'[1]LIST PRICE 2018'!D244</f>
        <v>126.19047619047618</v>
      </c>
      <c r="E234" s="4"/>
    </row>
    <row r="235" spans="1:5" ht="54" customHeight="1" x14ac:dyDescent="0.35">
      <c r="A235" s="17" t="str">
        <f>'[1]LIST PRICE 2018'!A245</f>
        <v>GUNDTRR12</v>
      </c>
      <c r="B235" s="18" t="str">
        <f>'[1]LIST PRICE 2018'!B245</f>
        <v>F0541000006</v>
      </c>
      <c r="C235" s="19" t="str">
        <f>'[1]LIST PRICE 2018'!C245</f>
        <v>ELEKTROZACZEP Z BLOKADĄ I PAMIĘCIĄ 12V AC/DC</v>
      </c>
      <c r="D235" s="91">
        <f>'[1]LIST PRICE 2018'!D245</f>
        <v>142.85714285714283</v>
      </c>
      <c r="E235" s="4"/>
    </row>
    <row r="236" spans="1:5" ht="54" customHeight="1" x14ac:dyDescent="0.35">
      <c r="A236" s="17" t="str">
        <f>'[1]LIST PRICE 2018'!A246</f>
        <v>GUNRCC12</v>
      </c>
      <c r="B236" s="18" t="str">
        <f>'[1]LIST PRICE 2018'!B246</f>
        <v>F0541000002</v>
      </c>
      <c r="C236" s="19" t="str">
        <f>'[1]LIST PRICE 2018'!C246</f>
        <v>ELEKTROZACZEP 12V DC [PRACA CIĄGŁA]</v>
      </c>
      <c r="D236" s="91">
        <f>'[1]LIST PRICE 2018'!D246</f>
        <v>154.76190476190476</v>
      </c>
      <c r="E236" s="4"/>
    </row>
    <row r="237" spans="1:5" ht="54" customHeight="1" x14ac:dyDescent="0.35">
      <c r="A237" s="17" t="str">
        <f>'[1]LIST PRICE 2018'!A247</f>
        <v>GUNRCC24</v>
      </c>
      <c r="B237" s="18" t="str">
        <f>'[1]LIST PRICE 2018'!B247</f>
        <v>F0541000003</v>
      </c>
      <c r="C237" s="19" t="str">
        <f>'[1]LIST PRICE 2018'!C247</f>
        <v>ELEKTROZACZEP 24V DC [PRACA CIĄGŁA]</v>
      </c>
      <c r="D237" s="91">
        <f>'[1]LIST PRICE 2018'!D247</f>
        <v>161.9047619047619</v>
      </c>
      <c r="E237" s="4"/>
    </row>
    <row r="238" spans="1:5" ht="54" customHeight="1" x14ac:dyDescent="0.35">
      <c r="A238" s="17" t="str">
        <f>'[1]LIST PRICE 2018'!A248</f>
        <v>GUNRR12</v>
      </c>
      <c r="B238" s="18" t="str">
        <f>'[1]LIST PRICE 2018'!B248</f>
        <v>F0541000001</v>
      </c>
      <c r="C238" s="19" t="str">
        <f>'[1]LIST PRICE 2018'!C248</f>
        <v>ELEKTROZACZEP 12V AC/DC</v>
      </c>
      <c r="D238" s="91">
        <f>'[1]LIST PRICE 2018'!D248</f>
        <v>114.28571428571428</v>
      </c>
      <c r="E238" s="4"/>
    </row>
    <row r="239" spans="1:5" ht="54" customHeight="1" x14ac:dyDescent="0.35">
      <c r="A239" s="17" t="str">
        <f>'[1]LIST PRICE 2018'!A249</f>
        <v>GUNRR24</v>
      </c>
      <c r="B239" s="18" t="str">
        <f>'[1]LIST PRICE 2018'!B249</f>
        <v>F0541000008</v>
      </c>
      <c r="C239" s="19" t="str">
        <f>'[1]LIST PRICE 2018'!C249</f>
        <v>ELEKTROZACZEP 24V AC/DC</v>
      </c>
      <c r="D239" s="91">
        <f>'[1]LIST PRICE 2018'!D249</f>
        <v>128.57142857142856</v>
      </c>
      <c r="E239" s="4"/>
    </row>
    <row r="240" spans="1:5" ht="54" customHeight="1" thickBot="1" x14ac:dyDescent="0.4">
      <c r="A240" s="31" t="str">
        <f>'[1]LIST PRICE 2018'!A250</f>
        <v>GUNTRR12</v>
      </c>
      <c r="B240" s="32" t="str">
        <f>'[1]LIST PRICE 2018'!B250</f>
        <v>F0541000005</v>
      </c>
      <c r="C240" s="33" t="str">
        <f>'[1]LIST PRICE 2018'!C250</f>
        <v>ELEKTROZACZEP Z PAMIĘCIĄ 12V AC/DC</v>
      </c>
      <c r="D240" s="91">
        <f>'[1]LIST PRICE 2018'!D250</f>
        <v>133.33333333333331</v>
      </c>
      <c r="E240" s="4"/>
    </row>
    <row r="241" spans="1:5" ht="15" customHeight="1" x14ac:dyDescent="0.35">
      <c r="A241" s="59"/>
      <c r="B241" s="60"/>
      <c r="C241" s="61"/>
      <c r="D241" s="70" t="str">
        <f>'[1]LIST PRICE 2018'!G$453</f>
        <v>END USER 2018</v>
      </c>
      <c r="E241" s="70" t="s">
        <v>1</v>
      </c>
    </row>
    <row r="242" spans="1:5" ht="27.75" customHeight="1" thickBot="1" x14ac:dyDescent="0.4">
      <c r="A242" s="71" t="str">
        <f>'[1]LIST PRICE 2018'!A252:C252</f>
        <v>ZWORY ELEKTROMAGNETYCZNE</v>
      </c>
      <c r="B242" s="72"/>
      <c r="C242" s="73"/>
      <c r="D242" s="63"/>
      <c r="E242" s="63"/>
    </row>
    <row r="243" spans="1:5" ht="54" customHeight="1" x14ac:dyDescent="0.35">
      <c r="A243" s="1" t="str">
        <f>'[1]LIST PRICE 2018'!A253</f>
        <v>I180ER</v>
      </c>
      <c r="B243" s="22" t="str">
        <f>'[1]LIST PRICE 2018'!B253</f>
        <v>F0515000002</v>
      </c>
      <c r="C243" s="23" t="str">
        <f>'[1]LIST PRICE 2018'!C253</f>
        <v>ZWENĘTRZNA ZWORA ELEKTROMAGNETYCZNA WPUSZCZANA 180KG 12/24VDC - INOX + MONITOROWANA</v>
      </c>
      <c r="D243" s="93">
        <f>'[1]LIST PRICE 2018'!D253</f>
        <v>857.14285714285711</v>
      </c>
      <c r="E243" s="4"/>
    </row>
    <row r="244" spans="1:5" ht="54" customHeight="1" x14ac:dyDescent="0.35">
      <c r="A244" s="1" t="str">
        <f>'[1]LIST PRICE 2018'!A254</f>
        <v>V1ER</v>
      </c>
      <c r="B244" s="22" t="str">
        <f>'[1]LIST PRICE 2018'!B254</f>
        <v>F0525000005</v>
      </c>
      <c r="C244" s="23" t="str">
        <f>'[1]LIST PRICE 2018'!C254</f>
        <v>ZWORA ELEKTROMAGNETYCZNA WPUSZCZANA 180KG 12/24VDC - WĄSKA</v>
      </c>
      <c r="D244" s="93">
        <f>'[1]LIST PRICE 2018'!D254</f>
        <v>416.66666666666663</v>
      </c>
      <c r="E244" s="4"/>
    </row>
    <row r="245" spans="1:5" ht="54" customHeight="1" x14ac:dyDescent="0.35">
      <c r="A245" s="1" t="str">
        <f>'[1]LIST PRICE 2018'!A255</f>
        <v>V3E</v>
      </c>
      <c r="B245" s="22" t="str">
        <f>'[1]LIST PRICE 2018'!B255</f>
        <v>F0525000001</v>
      </c>
      <c r="C245" s="23" t="str">
        <f>'[1]LIST PRICE 2018'!C255</f>
        <v>ZWORA ELEKTROMAGNETYCZNA WPUSZCZANA 300KG 12/24VDC</v>
      </c>
      <c r="D245" s="93">
        <f>'[1]LIST PRICE 2018'!D255</f>
        <v>428.57142857142856</v>
      </c>
      <c r="E245" s="4"/>
    </row>
    <row r="246" spans="1:5" ht="54" customHeight="1" x14ac:dyDescent="0.35">
      <c r="A246" s="1" t="str">
        <f>'[1]LIST PRICE 2018'!A256</f>
        <v>V3ER</v>
      </c>
      <c r="B246" s="22" t="str">
        <f>'[1]LIST PRICE 2018'!B256</f>
        <v>F0525000002</v>
      </c>
      <c r="C246" s="23" t="str">
        <f>'[1]LIST PRICE 2018'!C256</f>
        <v>ZWORA ELEKTROMAGNETYCZNA WPUSZCZANA 300KG 12/24VDC + MONITOROWANA</v>
      </c>
      <c r="D246" s="93">
        <f>'[1]LIST PRICE 2018'!D256</f>
        <v>473.80952380952374</v>
      </c>
      <c r="E246" s="4"/>
    </row>
    <row r="247" spans="1:5" ht="54" customHeight="1" x14ac:dyDescent="0.35">
      <c r="A247" s="1" t="str">
        <f>'[1]LIST PRICE 2018'!A257</f>
        <v>V3E32</v>
      </c>
      <c r="B247" s="22" t="str">
        <f>'[1]LIST PRICE 2018'!B257</f>
        <v>F0525000004</v>
      </c>
      <c r="C247" s="23" t="str">
        <f>'[1]LIST PRICE 2018'!C257</f>
        <v>ZWORA ELEKTROMAGNETYCZNA WPUSZCZANA 300KG 12/24 VDC - WĄSKA</v>
      </c>
      <c r="D247" s="93">
        <f>'[1]LIST PRICE 2018'!D257</f>
        <v>880.95238095238085</v>
      </c>
      <c r="E247" s="4"/>
    </row>
    <row r="248" spans="1:5" ht="54" customHeight="1" x14ac:dyDescent="0.35">
      <c r="A248" s="1" t="str">
        <f>'[1]LIST PRICE 2018'!A258</f>
        <v>V3E35R</v>
      </c>
      <c r="B248" s="22" t="str">
        <f>'[1]LIST PRICE 2018'!B258</f>
        <v>F0525000012</v>
      </c>
      <c r="C248" s="23" t="str">
        <f>'[1]LIST PRICE 2018'!C258</f>
        <v>ZWORA ELEKTROMAGNETYCZNA WPUSZCZANA 300KG 12/24 VDC - SZEROKOŚĆ 35,5MM + MONITOROWANA</v>
      </c>
      <c r="D248" s="93">
        <f>'[1]LIST PRICE 2018'!D258</f>
        <v>440.47619047619042</v>
      </c>
      <c r="E248" s="4"/>
    </row>
    <row r="249" spans="1:5" ht="54" customHeight="1" x14ac:dyDescent="0.35">
      <c r="A249" s="1" t="str">
        <f>'[1]LIST PRICE 2018'!A259</f>
        <v>V3E36R</v>
      </c>
      <c r="B249" s="22" t="str">
        <f>'[1]LIST PRICE 2018'!B259</f>
        <v>F0525000007</v>
      </c>
      <c r="C249" s="23" t="str">
        <f>'[1]LIST PRICE 2018'!C259</f>
        <v>ZWORA ELEKTROMAGNETYCZNA WPUSZCZANA 300KG 12/24 VDC - SZEROKOŚĆ 36MM + MONITOROWANA</v>
      </c>
      <c r="D249" s="93">
        <f>'[1]LIST PRICE 2018'!D259</f>
        <v>511.90476190476187</v>
      </c>
      <c r="E249" s="4"/>
    </row>
    <row r="250" spans="1:5" ht="54" customHeight="1" x14ac:dyDescent="0.35">
      <c r="A250" s="1" t="str">
        <f>'[1]LIST PRICE 2018'!A260</f>
        <v>V4E</v>
      </c>
      <c r="B250" s="22" t="str">
        <f>'[1]LIST PRICE 2018'!B260</f>
        <v>F0525000013</v>
      </c>
      <c r="C250" s="23" t="str">
        <f>'[1]LIST PRICE 2018'!C260</f>
        <v>ZWORA ELEKTROMAGNETYCZNA WPUSZCZANA 400KG 12/24VDC</v>
      </c>
      <c r="D250" s="93">
        <f>'[1]LIST PRICE 2018'!D260</f>
        <v>476.19047619047615</v>
      </c>
      <c r="E250" s="4"/>
    </row>
    <row r="251" spans="1:5" ht="54" customHeight="1" x14ac:dyDescent="0.35">
      <c r="A251" s="1" t="str">
        <f>'[1]LIST PRICE 2018'!A261</f>
        <v>V4ER</v>
      </c>
      <c r="B251" s="22" t="str">
        <f>'[1]LIST PRICE 2018'!B261</f>
        <v>F0525000014</v>
      </c>
      <c r="C251" s="23" t="str">
        <f>'[1]LIST PRICE 2018'!C261</f>
        <v>ZWORA ELEKTROMAGNETYCZNA WPUSZCZANA 400KG 12/24VDC + MONITOROWANA</v>
      </c>
      <c r="D251" s="93">
        <f>'[1]LIST PRICE 2018'!D261</f>
        <v>511.90476190476187</v>
      </c>
      <c r="E251" s="4"/>
    </row>
    <row r="252" spans="1:5" ht="54" customHeight="1" x14ac:dyDescent="0.35">
      <c r="A252" s="1" t="str">
        <f>'[1]LIST PRICE 2018'!A262</f>
        <v>I180SR</v>
      </c>
      <c r="B252" s="22" t="str">
        <f>'[1]LIST PRICE 2018'!B262</f>
        <v>F0515000006</v>
      </c>
      <c r="C252" s="23" t="str">
        <f>'[1]LIST PRICE 2018'!C262</f>
        <v>ZWENĘTRZNA ZWORA ELEKTROMAGNETYCZNA  180KG 12/24VDC -  INOX + MONITOROWANA</v>
      </c>
      <c r="D252" s="93">
        <f>'[1]LIST PRICE 2018'!D262</f>
        <v>940.47619047619037</v>
      </c>
      <c r="E252" s="4"/>
    </row>
    <row r="253" spans="1:5" ht="54" customHeight="1" x14ac:dyDescent="0.35">
      <c r="A253" s="1" t="str">
        <f>'[1]LIST PRICE 2018'!A263</f>
        <v>I400SR</v>
      </c>
      <c r="B253" s="22" t="str">
        <f>'[1]LIST PRICE 2018'!B263</f>
        <v>F0515000007</v>
      </c>
      <c r="C253" s="23" t="str">
        <f>'[1]LIST PRICE 2018'!C263</f>
        <v>ZWENĘTRZNA ZWORA ELEKTROMAGNETYCZNA 400KG 12/24VDC - INOX + MONITOROWANA</v>
      </c>
      <c r="D253" s="93">
        <f>'[1]LIST PRICE 2018'!D263</f>
        <v>809.5238095238094</v>
      </c>
      <c r="E253" s="4"/>
    </row>
    <row r="254" spans="1:5" ht="54" customHeight="1" x14ac:dyDescent="0.35">
      <c r="A254" s="1" t="str">
        <f>'[1]LIST PRICE 2018'!A264</f>
        <v>I500SR</v>
      </c>
      <c r="B254" s="22" t="str">
        <f>'[1]LIST PRICE 2018'!B264</f>
        <v>F0515000003</v>
      </c>
      <c r="C254" s="23" t="str">
        <f>'[1]LIST PRICE 2018'!C264</f>
        <v>ZWENĘTRZNA ZWORA ELEKTROMAGNETYCZNA 500KG 12/24VDC - INOX + MONITOROWANA</v>
      </c>
      <c r="D254" s="93">
        <f>'[1]LIST PRICE 2018'!D264</f>
        <v>947.61904761904748</v>
      </c>
      <c r="E254" s="4"/>
    </row>
    <row r="255" spans="1:5" ht="54" customHeight="1" x14ac:dyDescent="0.35">
      <c r="A255" s="1" t="str">
        <f>'[1]LIST PRICE 2018'!A266</f>
        <v>I500E</v>
      </c>
      <c r="B255" s="2" t="str">
        <f>'[1]LIST PRICE 2018'!B266</f>
        <v>F0525000011-A</v>
      </c>
      <c r="C255" s="3" t="str">
        <f>'[1]LIST PRICE 2018'!C266</f>
        <v>ZWENĘTRZNA ZWORA ELEKTROMAGNETYCZNA WPUSZCZANA 500KG 12/24VDC - INOX</v>
      </c>
      <c r="D255" s="93">
        <f>'[1]LIST PRICE 2018'!D266</f>
        <v>690.47619047619037</v>
      </c>
      <c r="E255" s="4"/>
    </row>
    <row r="256" spans="1:5" ht="54" customHeight="1" x14ac:dyDescent="0.35">
      <c r="A256" s="1" t="str">
        <f>'[1]LIST PRICE 2018'!A267</f>
        <v>F05-ML660R2641</v>
      </c>
      <c r="B256" s="2" t="str">
        <f>'[1]LIST PRICE 2018'!B267</f>
        <v>F0535000043</v>
      </c>
      <c r="C256" s="3" t="str">
        <f>'[1]LIST PRICE 2018'!C267</f>
        <v>ZWORA ELEKTROMAGNETYCZNA 300KG 12VDC BEZPRZEWODOWE STEROWANIE, SYGNALIZACJA LED</v>
      </c>
      <c r="D256" s="93">
        <f>'[1]LIST PRICE 2018'!D267</f>
        <v>634.5</v>
      </c>
      <c r="E256" s="4"/>
    </row>
    <row r="257" spans="1:5" ht="54" customHeight="1" x14ac:dyDescent="0.35">
      <c r="A257" s="1" t="str">
        <f>'[1]LIST PRICE 2018'!A268</f>
        <v>F05-ML880R2641</v>
      </c>
      <c r="B257" s="2" t="str">
        <f>'[1]LIST PRICE 2018'!B268</f>
        <v>F0535000044</v>
      </c>
      <c r="C257" s="3" t="str">
        <f>'[1]LIST PRICE 2018'!C268</f>
        <v>ZWORA ELEKTROMAGNETYCZNA 400KG 12VDC BEZPRZEWODOWE STEROWANIE, SYGNALIZACJA LED</v>
      </c>
      <c r="D257" s="93">
        <f>'[1]LIST PRICE 2018'!D268</f>
        <v>715.49999999999989</v>
      </c>
      <c r="E257" s="4"/>
    </row>
    <row r="258" spans="1:5" ht="54" customHeight="1" x14ac:dyDescent="0.35">
      <c r="A258" s="1" t="str">
        <f>'[1]LIST PRICE 2018'!A269</f>
        <v>F05-ML1100R2641</v>
      </c>
      <c r="B258" s="2" t="str">
        <f>'[1]LIST PRICE 2018'!B269</f>
        <v>F0535000046</v>
      </c>
      <c r="C258" s="3" t="str">
        <f>'[1]LIST PRICE 2018'!C269</f>
        <v>ZWORA ELEKTROMAGNETYCZNA 500KG 12VDC BEZPRZEWODOWE STEROWANIE, SYGNALIZACJA LED</v>
      </c>
      <c r="D258" s="93">
        <f>'[1]LIST PRICE 2018'!D269</f>
        <v>774.5</v>
      </c>
      <c r="E258" s="4"/>
    </row>
    <row r="259" spans="1:5" ht="54" customHeight="1" x14ac:dyDescent="0.35">
      <c r="A259" s="1" t="str">
        <f>'[1]LIST PRICE 2018'!A270</f>
        <v>V1SR</v>
      </c>
      <c r="B259" s="22" t="str">
        <f>'[1]LIST PRICE 2018'!B270</f>
        <v>F0526000005</v>
      </c>
      <c r="C259" s="23" t="str">
        <f>'[1]LIST PRICE 2018'!C270</f>
        <v>ZWORA ELEKTROMAGNETYCZNA 180KG 12/24VDC - WĄSKA + MONITOROWANA</v>
      </c>
      <c r="D259" s="93">
        <f>'[1]LIST PRICE 2018'!D270</f>
        <v>428.57142857142856</v>
      </c>
      <c r="E259" s="4"/>
    </row>
    <row r="260" spans="1:5" ht="54" customHeight="1" x14ac:dyDescent="0.35">
      <c r="A260" s="1" t="str">
        <f>'[1]LIST PRICE 2018'!A271</f>
        <v>V3S</v>
      </c>
      <c r="B260" s="22" t="str">
        <f>'[1]LIST PRICE 2018'!B271</f>
        <v>F0526000001</v>
      </c>
      <c r="C260" s="23" t="str">
        <f>'[1]LIST PRICE 2018'!C271</f>
        <v>ZWORA ELEKTROMAGNETYCZNA LED 300KG 12/24VDC</v>
      </c>
      <c r="D260" s="93">
        <f>'[1]LIST PRICE 2018'!D271</f>
        <v>473.80952380952374</v>
      </c>
      <c r="E260" s="4"/>
    </row>
    <row r="261" spans="1:5" ht="54" customHeight="1" x14ac:dyDescent="0.35">
      <c r="A261" s="1" t="str">
        <f>'[1]LIST PRICE 2018'!A272</f>
        <v>V3SR</v>
      </c>
      <c r="B261" s="22" t="str">
        <f>'[1]LIST PRICE 2018'!B272</f>
        <v>F0526000002</v>
      </c>
      <c r="C261" s="23" t="str">
        <f>'[1]LIST PRICE 2018'!C272</f>
        <v>ZWORA ELEKTROMAGNETYCZNA LED 300KG 12/24VDC + MONITOROWANA</v>
      </c>
      <c r="D261" s="93">
        <f>'[1]LIST PRICE 2018'!D272</f>
        <v>545.23809523809518</v>
      </c>
      <c r="E261" s="4"/>
    </row>
    <row r="262" spans="1:5" ht="54" customHeight="1" x14ac:dyDescent="0.35">
      <c r="A262" s="1" t="str">
        <f>'[1]LIST PRICE 2018'!A273</f>
        <v>V3SRB</v>
      </c>
      <c r="B262" s="22" t="str">
        <f>'[1]LIST PRICE 2018'!B273</f>
        <v>F0526000016</v>
      </c>
      <c r="C262" s="23" t="str">
        <f>'[1]LIST PRICE 2018'!C273</f>
        <v>ZWORA ELEKTROMAGNETYCZNA LED 300KG 12/24VDC + MONITOROWANA + BUZER</v>
      </c>
      <c r="D262" s="93">
        <f>'[1]LIST PRICE 2018'!D273</f>
        <v>714.28571428571422</v>
      </c>
      <c r="E262" s="4"/>
    </row>
    <row r="263" spans="1:5" ht="54" customHeight="1" x14ac:dyDescent="0.35">
      <c r="A263" s="1" t="str">
        <f>'[1]LIST PRICE 2018'!A274</f>
        <v>V4S</v>
      </c>
      <c r="B263" s="22" t="str">
        <f>'[1]LIST PRICE 2018'!B274</f>
        <v>F0525000016</v>
      </c>
      <c r="C263" s="23" t="str">
        <f>'[1]LIST PRICE 2018'!C274</f>
        <v>ZWORA ELEKTROMAGNETYCZNA LED 400KG 12/24VDC</v>
      </c>
      <c r="D263" s="93">
        <f>'[1]LIST PRICE 2018'!D274</f>
        <v>571.42857142857133</v>
      </c>
      <c r="E263" s="4"/>
    </row>
    <row r="264" spans="1:5" ht="54" customHeight="1" x14ac:dyDescent="0.35">
      <c r="A264" s="1" t="str">
        <f>'[1]LIST PRICE 2018'!A275</f>
        <v>V4SR</v>
      </c>
      <c r="B264" s="22" t="str">
        <f>'[1]LIST PRICE 2018'!B275</f>
        <v>F0525000015</v>
      </c>
      <c r="C264" s="23" t="str">
        <f>'[1]LIST PRICE 2018'!C275</f>
        <v>ZWORA ELEKTROMAGNETYCZNA LED 400KG 12/24VDC + MONITOROWANA</v>
      </c>
      <c r="D264" s="93">
        <f>'[1]LIST PRICE 2018'!D275</f>
        <v>595.23809523809518</v>
      </c>
      <c r="E264" s="4"/>
    </row>
    <row r="265" spans="1:5" ht="54" customHeight="1" x14ac:dyDescent="0.35">
      <c r="A265" s="1" t="str">
        <f>'[1]LIST PRICE 2018'!A276</f>
        <v>V4SRB</v>
      </c>
      <c r="B265" s="22" t="str">
        <f>'[1]LIST PRICE 2018'!B276</f>
        <v>F0525000017</v>
      </c>
      <c r="C265" s="23" t="str">
        <f>'[1]LIST PRICE 2018'!C276</f>
        <v>ZWORA ELEKTROMAGNETYCZNA LED 400KG 12/24VDC + MONITOROWANA + BUZER</v>
      </c>
      <c r="D265" s="93">
        <f>'[1]LIST PRICE 2018'!D276</f>
        <v>714.28571428571422</v>
      </c>
      <c r="E265" s="4"/>
    </row>
    <row r="266" spans="1:5" ht="54" customHeight="1" x14ac:dyDescent="0.35">
      <c r="A266" s="1" t="str">
        <f>'[1]LIST PRICE 2018'!A277</f>
        <v>V5S</v>
      </c>
      <c r="B266" s="22" t="str">
        <f>'[1]LIST PRICE 2018'!B277</f>
        <v>F0526000003</v>
      </c>
      <c r="C266" s="23" t="str">
        <f>'[1]LIST PRICE 2018'!C277</f>
        <v>ZWORA ELEKTROMAGNETYCZNA LED 500KG 12/24VDC</v>
      </c>
      <c r="D266" s="93">
        <f>'[1]LIST PRICE 2018'!D277</f>
        <v>714.28571428571422</v>
      </c>
      <c r="E266" s="4"/>
    </row>
    <row r="267" spans="1:5" ht="54" customHeight="1" x14ac:dyDescent="0.35">
      <c r="A267" s="1" t="str">
        <f>'[1]LIST PRICE 2018'!A278</f>
        <v>V5SR</v>
      </c>
      <c r="B267" s="22" t="str">
        <f>'[1]LIST PRICE 2018'!B278</f>
        <v>F0526000004</v>
      </c>
      <c r="C267" s="23" t="str">
        <f>'[1]LIST PRICE 2018'!C278</f>
        <v>ZWORA ELEKTROMAGNETYCZNA LED 500KG 12/24VDC + MONITOROWANA</v>
      </c>
      <c r="D267" s="93">
        <f>'[1]LIST PRICE 2018'!D278</f>
        <v>749.99999999999989</v>
      </c>
      <c r="E267" s="4"/>
    </row>
    <row r="268" spans="1:5" ht="54" customHeight="1" x14ac:dyDescent="0.35">
      <c r="A268" s="1" t="str">
        <f>'[1]LIST PRICE 2018'!A279</f>
        <v>V5SRB</v>
      </c>
      <c r="B268" s="22" t="str">
        <f>'[1]LIST PRICE 2018'!B279</f>
        <v>F0526000018</v>
      </c>
      <c r="C268" s="23" t="str">
        <f>'[1]LIST PRICE 2018'!C279</f>
        <v>ZWORA ELEKTROMAGNETYCZNA LED 500KG 12/24VDC + MONITORIOWANA + BUZER</v>
      </c>
      <c r="D268" s="93">
        <f>'[1]LIST PRICE 2018'!D279</f>
        <v>947.61904761904748</v>
      </c>
      <c r="E268" s="4"/>
    </row>
    <row r="269" spans="1:5" ht="54" customHeight="1" x14ac:dyDescent="0.35">
      <c r="A269" s="1" t="str">
        <f>'[1]LIST PRICE 2018'!A280</f>
        <v>ECM5000</v>
      </c>
      <c r="B269" s="22" t="str">
        <f>'[1]LIST PRICE 2018'!B280</f>
        <v>E0604000002</v>
      </c>
      <c r="C269" s="23" t="str">
        <f>'[1]LIST PRICE 2018'!C280</f>
        <v xml:space="preserve">ZWORA ELEKTROMAGNETYCZNA WPUSZCZANA 300KG 12/24 VDC  </v>
      </c>
      <c r="D269" s="93">
        <f>'[1]LIST PRICE 2018'!D280</f>
        <v>309.52380952380952</v>
      </c>
      <c r="E269" s="4"/>
    </row>
    <row r="270" spans="1:5" ht="54" customHeight="1" x14ac:dyDescent="0.35">
      <c r="A270" s="1" t="str">
        <f>'[1]LIST PRICE 2018'!A281</f>
        <v>ECM5000M</v>
      </c>
      <c r="B270" s="22" t="str">
        <f>'[1]LIST PRICE 2018'!B281</f>
        <v>E0604000006</v>
      </c>
      <c r="C270" s="23" t="str">
        <f>'[1]LIST PRICE 2018'!C281</f>
        <v>ZWORA ELEKTROMAGNETYCZNA WPUSZCZANA 300KG 12/24 VDC + MONITOROWANA</v>
      </c>
      <c r="D270" s="93">
        <f>'[1]LIST PRICE 2018'!D281</f>
        <v>345.23809523809518</v>
      </c>
      <c r="E270" s="4"/>
    </row>
    <row r="271" spans="1:5" ht="54" customHeight="1" x14ac:dyDescent="0.35">
      <c r="A271" s="1" t="str">
        <f>'[1]LIST PRICE 2018'!A282</f>
        <v>ECS5000</v>
      </c>
      <c r="B271" s="22" t="str">
        <f>'[1]LIST PRICE 2018'!B282</f>
        <v>E0604000001-A</v>
      </c>
      <c r="C271" s="23" t="str">
        <f>'[1]LIST PRICE 2018'!C282</f>
        <v xml:space="preserve">ZWORA ELEKTROMAGNETYCZNA LED 300KG 12/24 VDC  </v>
      </c>
      <c r="D271" s="93">
        <f>'[1]LIST PRICE 2018'!D282</f>
        <v>380.95238095238091</v>
      </c>
      <c r="E271" s="4"/>
    </row>
    <row r="272" spans="1:5" ht="54" customHeight="1" x14ac:dyDescent="0.35">
      <c r="A272" s="1" t="str">
        <f>'[1]LIST PRICE 2018'!A283</f>
        <v>ECS5000M</v>
      </c>
      <c r="B272" s="22" t="str">
        <f>'[1]LIST PRICE 2018'!B283</f>
        <v>E0604000005</v>
      </c>
      <c r="C272" s="23" t="str">
        <f>'[1]LIST PRICE 2018'!C283</f>
        <v>ZWORA ELEKTROMAGNETYCZNA LED 300KG 12/24 VDC + MONITOROWANA</v>
      </c>
      <c r="D272" s="93">
        <f>'[1]LIST PRICE 2018'!D283</f>
        <v>416.66666666666663</v>
      </c>
      <c r="E272" s="4"/>
    </row>
    <row r="273" spans="1:5" ht="54" customHeight="1" x14ac:dyDescent="0.35">
      <c r="A273" s="1" t="str">
        <f>'[1]LIST PRICE 2018'!A284</f>
        <v>ECS8000</v>
      </c>
      <c r="B273" s="22" t="str">
        <f>'[1]LIST PRICE 2018'!B284</f>
        <v>E0604000003-A</v>
      </c>
      <c r="C273" s="23" t="str">
        <f>'[1]LIST PRICE 2018'!C284</f>
        <v xml:space="preserve">ZWORA ELEKTROMAGNETYCZNA LED 500KG 12/24 VDC  </v>
      </c>
      <c r="D273" s="93">
        <f>'[1]LIST PRICE 2018'!D284</f>
        <v>523.80952380952374</v>
      </c>
      <c r="E273" s="4"/>
    </row>
    <row r="274" spans="1:5" ht="54" customHeight="1" x14ac:dyDescent="0.35">
      <c r="A274" s="1" t="str">
        <f>'[1]LIST PRICE 2018'!A285</f>
        <v>ECS8000M</v>
      </c>
      <c r="B274" s="22" t="str">
        <f>'[1]LIST PRICE 2018'!B285</f>
        <v>E0604000004-A</v>
      </c>
      <c r="C274" s="23" t="str">
        <f>'[1]LIST PRICE 2018'!C285</f>
        <v>ZWORA ELEKTROMAGNETYCZNA LED 500KG 12/24 VDC + MONITOROWANA</v>
      </c>
      <c r="D274" s="93">
        <f>'[1]LIST PRICE 2018'!D285</f>
        <v>571.42857142857133</v>
      </c>
      <c r="E274" s="4"/>
    </row>
    <row r="275" spans="1:5" ht="54" customHeight="1" x14ac:dyDescent="0.35">
      <c r="A275" s="1" t="str">
        <f>'[1]LIST PRICE 2018'!A286</f>
        <v>C3S11</v>
      </c>
      <c r="B275" s="2" t="str">
        <f>'[1]LIST PRICE 2018'!B286</f>
        <v>E0605000002-A</v>
      </c>
      <c r="C275" s="3" t="str">
        <f>'[1]LIST PRICE 2018'!C286</f>
        <v>ZWORA ELEKTROMAGNETYCZNA 300KG 12/24 VDC  + PRZEKAŹNIK</v>
      </c>
      <c r="D275" s="93">
        <f>'[1]LIST PRICE 2018'!D286</f>
        <v>297.61904761904759</v>
      </c>
      <c r="E275" s="4"/>
    </row>
    <row r="276" spans="1:5" ht="54" customHeight="1" x14ac:dyDescent="0.35">
      <c r="A276" s="1" t="str">
        <f>'[1]LIST PRICE 2018'!A287</f>
        <v>SD300M</v>
      </c>
      <c r="B276" s="22" t="str">
        <f>'[1]LIST PRICE 2018'!B287</f>
        <v>F0526000010</v>
      </c>
      <c r="C276" s="23" t="str">
        <f>'[1]LIST PRICE 2018'!C287</f>
        <v>PODWÓJNA ZWORA ELEKTROMAGNETYCZNA 2X300KG - 500MM</v>
      </c>
      <c r="D276" s="99">
        <f>'[1]LIST PRICE 2018'!D287</f>
        <v>1190.4761904761904</v>
      </c>
      <c r="E276" s="12"/>
    </row>
    <row r="277" spans="1:5" ht="54" customHeight="1" x14ac:dyDescent="0.35">
      <c r="A277" s="1" t="str">
        <f>'[1]LIST PRICE 2018'!A288</f>
        <v>SD500M</v>
      </c>
      <c r="B277" s="22" t="str">
        <f>'[1]LIST PRICE 2018'!B288</f>
        <v>F0526000024</v>
      </c>
      <c r="C277" s="23" t="str">
        <f>'[1]LIST PRICE 2018'!C288</f>
        <v>PODWÓJNA ZWORA ELEKTROMAGNETYCZNA 2X500KG - 500MM</v>
      </c>
      <c r="D277" s="99">
        <f>'[1]LIST PRICE 2018'!D288</f>
        <v>1499.9999999999998</v>
      </c>
      <c r="E277" s="12"/>
    </row>
    <row r="278" spans="1:5" ht="54" customHeight="1" x14ac:dyDescent="0.35">
      <c r="A278" s="1" t="str">
        <f>'[1]LIST PRICE 2018'!A289</f>
        <v>V250D80R</v>
      </c>
      <c r="B278" s="22" t="str">
        <f>'[1]LIST PRICE 2018'!B289</f>
        <v>F0535000034</v>
      </c>
      <c r="C278" s="23" t="str">
        <f>'[1]LIST PRICE 2018'!C289</f>
        <v>OKRĄGŁA ZWORA ELEKTROMAGNETYCZNA 250KG 12/24 VDC + MONITOROWANA</v>
      </c>
      <c r="D278" s="99">
        <f>'[1]LIST PRICE 2018'!D289</f>
        <v>809.5238095238094</v>
      </c>
      <c r="E278" s="12"/>
    </row>
    <row r="279" spans="1:5" ht="54" customHeight="1" x14ac:dyDescent="0.35">
      <c r="A279" s="50" t="str">
        <f>'[1]LIST PRICE 2018'!A290</f>
        <v>DPM300</v>
      </c>
      <c r="B279" s="10" t="str">
        <f>'[1]LIST PRICE 2018'!B290</f>
        <v>F0514000010</v>
      </c>
      <c r="C279" s="10" t="str">
        <f>'[1]LIST PRICE 2018'!C290</f>
        <v>CZUJNIKI MONITOROWANIA STATUSU DRZWI DLA ZWÓR 300 KG</v>
      </c>
      <c r="D279" s="100">
        <f>'[1]LIST PRICE 2018'!D290</f>
        <v>59.523809523809518</v>
      </c>
      <c r="E279" s="51"/>
    </row>
    <row r="280" spans="1:5" ht="15" customHeight="1" x14ac:dyDescent="0.35">
      <c r="A280" s="59"/>
      <c r="B280" s="60"/>
      <c r="C280" s="61"/>
      <c r="D280" s="62" t="str">
        <f>'[1]LIST PRICE 2018'!G$453</f>
        <v>END USER 2018</v>
      </c>
      <c r="E280" s="62" t="s">
        <v>1</v>
      </c>
    </row>
    <row r="281" spans="1:5" ht="27" customHeight="1" thickBot="1" x14ac:dyDescent="0.4">
      <c r="A281" s="64" t="str">
        <f>'[1]LIST PRICE 2018'!A292:C292</f>
        <v>ZWORY ELEKTROMAGNETYCZNE SHEARLOCK</v>
      </c>
      <c r="B281" s="65"/>
      <c r="C281" s="66"/>
      <c r="D281" s="63"/>
      <c r="E281" s="63"/>
    </row>
    <row r="282" spans="1:5" ht="54" customHeight="1" x14ac:dyDescent="0.35">
      <c r="A282" s="27" t="str">
        <f>'[1]LIST PRICE 2018'!A293</f>
        <v>CZ3000</v>
      </c>
      <c r="B282" s="28" t="str">
        <f>'[1]LIST PRICE 2018'!B293</f>
        <v>F0535000006</v>
      </c>
      <c r="C282" s="29" t="str">
        <f>'[1]LIST PRICE 2018'!C293</f>
        <v>ZWORA ELEKTROMAGNETYCZNA SHEARLOCK 30MM 1500KG 12/24VDC + MONITOROWANA</v>
      </c>
      <c r="D282" s="95">
        <f>'[1]LIST PRICE 2018'!D293</f>
        <v>1252.3809523809523</v>
      </c>
      <c r="E282" s="30"/>
    </row>
    <row r="283" spans="1:5" ht="54" customHeight="1" x14ac:dyDescent="0.35">
      <c r="A283" s="17" t="str">
        <f>'[1]LIST PRICE 2018'!A294</f>
        <v>KCZ3000</v>
      </c>
      <c r="B283" s="18" t="str">
        <f>'[1]LIST PRICE 2018'!B294</f>
        <v>F0535000007</v>
      </c>
      <c r="C283" s="19" t="str">
        <f>'[1]LIST PRICE 2018'!C294</f>
        <v>OBUDOWA DO MONTAŻU POWIERZCHNIOWEGO CZ3000</v>
      </c>
      <c r="D283" s="98">
        <f>'[1]LIST PRICE 2018'!D294</f>
        <v>702.38095238095229</v>
      </c>
      <c r="E283" s="12"/>
    </row>
    <row r="284" spans="1:5" ht="54" customHeight="1" x14ac:dyDescent="0.35">
      <c r="A284" s="17" t="str">
        <f>'[1]LIST PRICE 2018'!A295</f>
        <v>SHL1200</v>
      </c>
      <c r="B284" s="18" t="str">
        <f>'[1]LIST PRICE 2018'!B295</f>
        <v>F0535000008</v>
      </c>
      <c r="C284" s="19" t="str">
        <f>'[1]LIST PRICE 2018'!C295</f>
        <v>ZWORA ELEKTROMAGNETYCZNA SHEARLOCK WPUSZCZANA 30MM 1200KG 12/24VDC + MONITOROWANA</v>
      </c>
      <c r="D284" s="98">
        <f>'[1]LIST PRICE 2018'!D295</f>
        <v>1635.7142857142856</v>
      </c>
      <c r="E284" s="12"/>
    </row>
    <row r="285" spans="1:5" ht="54" customHeight="1" x14ac:dyDescent="0.35">
      <c r="A285" s="17" t="str">
        <f>'[1]LIST PRICE 2018'!A296</f>
        <v>KSHL</v>
      </c>
      <c r="B285" s="18" t="str">
        <f>'[1]LIST PRICE 2018'!B296</f>
        <v>F0535000010</v>
      </c>
      <c r="C285" s="19" t="str">
        <f>'[1]LIST PRICE 2018'!C296</f>
        <v>OBUDOWA INOX DO  SHL1200</v>
      </c>
      <c r="D285" s="91">
        <f>'[1]LIST PRICE 2018'!D296</f>
        <v>1088.0952380952381</v>
      </c>
      <c r="E285" s="4"/>
    </row>
    <row r="286" spans="1:5" ht="54" customHeight="1" x14ac:dyDescent="0.35">
      <c r="A286" s="17" t="str">
        <f>'[1]LIST PRICE 2018'!A297</f>
        <v>PWM25ER</v>
      </c>
      <c r="B286" s="18" t="str">
        <f>'[1]LIST PRICE 2018'!B297</f>
        <v>F0535000021</v>
      </c>
      <c r="C286" s="19" t="str">
        <f>'[1]LIST PRICE 2018'!C297</f>
        <v>WPUSZCZANA ZWORA SHEARLOCKSAMOPRZYLEGAJĄCA 25MM 12/24V DC + MONITOROWANA</v>
      </c>
      <c r="D286" s="91">
        <f>'[1]LIST PRICE 2018'!D297</f>
        <v>1504.7619047619046</v>
      </c>
      <c r="E286" s="4"/>
    </row>
    <row r="287" spans="1:5" ht="54" customHeight="1" x14ac:dyDescent="0.35">
      <c r="A287" s="17" t="str">
        <f>'[1]LIST PRICE 2018'!A298</f>
        <v>PWM25PSR</v>
      </c>
      <c r="B287" s="18" t="str">
        <f>'[1]LIST PRICE 2018'!B298</f>
        <v>F0535000023</v>
      </c>
      <c r="C287" s="19" t="str">
        <f>'[1]LIST PRICE 2018'!C298</f>
        <v>WPUSZCZANA ZWORA SHEARLOCK + OBUDOWA POWIERZCHNIOWA 12/24VDC +PRZYCISK LED + MONITOROWANA</v>
      </c>
      <c r="D287" s="91">
        <f>'[1]LIST PRICE 2018'!D298</f>
        <v>3566.6666666666665</v>
      </c>
      <c r="E287" s="4"/>
    </row>
    <row r="288" spans="1:5" ht="54" customHeight="1" x14ac:dyDescent="0.35">
      <c r="A288" s="17" t="str">
        <f>'[1]LIST PRICE 2018'!A299</f>
        <v>PWM25PSRRALNOIR</v>
      </c>
      <c r="B288" s="18" t="str">
        <f>'[1]LIST PRICE 2018'!B299</f>
        <v>F0535000030</v>
      </c>
      <c r="C288" s="19" t="str">
        <f>'[1]LIST PRICE 2018'!C299</f>
        <v>PWM25PSR + CZARNY RAL</v>
      </c>
      <c r="D288" s="91">
        <f>'[1]LIST PRICE 2018'!D299</f>
        <v>4007.1428571428569</v>
      </c>
      <c r="E288" s="4"/>
    </row>
    <row r="289" spans="1:5" ht="54" customHeight="1" x14ac:dyDescent="0.35">
      <c r="A289" s="17" t="str">
        <f>'[1]LIST PRICE 2018'!A300</f>
        <v>PWM25PSRSP</v>
      </c>
      <c r="B289" s="18" t="str">
        <f>'[1]LIST PRICE 2018'!B300</f>
        <v>F0535000028</v>
      </c>
      <c r="C289" s="19" t="str">
        <f>'[1]LIST PRICE 2018'!C300</f>
        <v>PWM25PSR + RAL</v>
      </c>
      <c r="D289" s="91">
        <f>'[1]LIST PRICE 2018'!D300</f>
        <v>3566.6666666666665</v>
      </c>
      <c r="E289" s="4"/>
    </row>
    <row r="290" spans="1:5" ht="54" customHeight="1" x14ac:dyDescent="0.35">
      <c r="A290" s="17" t="str">
        <f>'[1]LIST PRICE 2018'!A301</f>
        <v>PWM25SR</v>
      </c>
      <c r="B290" s="18" t="str">
        <f>'[1]LIST PRICE 2018'!B301</f>
        <v>F0535000025</v>
      </c>
      <c r="C290" s="19" t="str">
        <f>'[1]LIST PRICE 2018'!C301</f>
        <v xml:space="preserve"> ZWORA ELEKTROMAGNETYCZNA 25MM + OBUDOWA POWIERZCHNIOWA 12/24VDC + MONITOROWANA</v>
      </c>
      <c r="D290" s="91">
        <f>'[1]LIST PRICE 2018'!D301</f>
        <v>3090.4761904761904</v>
      </c>
      <c r="E290" s="4"/>
    </row>
    <row r="291" spans="1:5" ht="54" customHeight="1" x14ac:dyDescent="0.35">
      <c r="A291" s="17" t="str">
        <f>'[1]LIST PRICE 2018'!A302</f>
        <v>PWM25SRRALNOIR</v>
      </c>
      <c r="B291" s="18" t="str">
        <f>'[1]LIST PRICE 2018'!B302</f>
        <v>F0535000029</v>
      </c>
      <c r="C291" s="19" t="str">
        <f>'[1]LIST PRICE 2018'!C302</f>
        <v>ZWORA ELEKTROMAGNETYCZNA 25MM - OBUDOWA POW.  12/24VDC + MONITOROWANA + CZARNY RAL</v>
      </c>
      <c r="D291" s="91">
        <f>'[1]LIST PRICE 2018'!D302</f>
        <v>3730.9523809523807</v>
      </c>
      <c r="E291" s="4"/>
    </row>
    <row r="292" spans="1:5" ht="54" customHeight="1" thickBot="1" x14ac:dyDescent="0.4">
      <c r="A292" s="31" t="str">
        <f>'[1]LIST PRICE 2018'!A303</f>
        <v>PWM25SRSP</v>
      </c>
      <c r="B292" s="32" t="str">
        <f>'[1]LIST PRICE 2018'!B303</f>
        <v>F0535000027</v>
      </c>
      <c r="C292" s="33" t="str">
        <f>'[1]LIST PRICE 2018'!C303</f>
        <v>ZWORA ELEKTROMAGNETYCZNA 25MM - OBUDOWA 12/24VDC + MONITOROWANA + RAL</v>
      </c>
      <c r="D292" s="91">
        <f>'[1]LIST PRICE 2018'!D303</f>
        <v>4438.0952380952376</v>
      </c>
      <c r="E292" s="4"/>
    </row>
    <row r="293" spans="1:5" ht="20.149999999999999" customHeight="1" x14ac:dyDescent="0.35">
      <c r="A293" s="59"/>
      <c r="B293" s="60"/>
      <c r="C293" s="61"/>
      <c r="D293" s="70" t="str">
        <f>'[1]LIST PRICE 2018'!G$453</f>
        <v>END USER 2018</v>
      </c>
      <c r="E293" s="70" t="s">
        <v>1</v>
      </c>
    </row>
    <row r="294" spans="1:5" ht="26.25" customHeight="1" thickBot="1" x14ac:dyDescent="0.4">
      <c r="A294" s="64" t="str">
        <f>'[1]LIST PRICE 2018'!A305:C305</f>
        <v>KLAMKI I PROFILE ELEKTROMAGNETYCZNE</v>
      </c>
      <c r="B294" s="65"/>
      <c r="C294" s="66"/>
      <c r="D294" s="80"/>
      <c r="E294" s="80"/>
    </row>
    <row r="295" spans="1:5" ht="54" customHeight="1" x14ac:dyDescent="0.35">
      <c r="A295" s="27" t="str">
        <f>'[1]LIST PRICE 2018'!A306</f>
        <v>BO600RP</v>
      </c>
      <c r="B295" s="28" t="str">
        <f>'[1]LIST PRICE 2018'!B306</f>
        <v>F0519000007</v>
      </c>
      <c r="C295" s="29" t="str">
        <f>'[1]LIST PRICE 2018'!C306</f>
        <v>PROFIL ELEKTROMAGNETYCZNY 2500MM 2X300KG 12/24/48V - NFS 61937</v>
      </c>
      <c r="D295" s="95">
        <f>'[1]LIST PRICE 2018'!D306</f>
        <v>1902.3809523809523</v>
      </c>
      <c r="E295" s="30"/>
    </row>
    <row r="296" spans="1:5" ht="54" customHeight="1" x14ac:dyDescent="0.35">
      <c r="A296" s="1" t="str">
        <f>'[1]LIST PRICE 2018'!A307</f>
        <v>BO600RP3M</v>
      </c>
      <c r="B296" s="2" t="str">
        <f>'[1]LIST PRICE 2018'!B307</f>
        <v>F0519000026-B</v>
      </c>
      <c r="C296" s="3" t="str">
        <f>'[1]LIST PRICE 2018'!C307</f>
        <v>PROFIL ELEKTROMAGNETYCZNY 2500MM 3X300KG 12/24/48V - NFS 61938</v>
      </c>
      <c r="D296" s="91">
        <f>'[1]LIST PRICE 2018'!D307</f>
        <v>2857.1428571428569</v>
      </c>
      <c r="E296" s="4"/>
    </row>
    <row r="297" spans="1:5" ht="54" customHeight="1" x14ac:dyDescent="0.35">
      <c r="A297" s="9" t="str">
        <f>'[1]LIST PRICE 2018'!A308</f>
        <v>BO800RN</v>
      </c>
      <c r="B297" s="10" t="str">
        <f>'[1]LIST PRICE 2018'!B308</f>
        <v>F0519000039</v>
      </c>
      <c r="C297" s="11" t="str">
        <f>'[1]LIST PRICE 2018'!C308</f>
        <v>PROFIL ELEKTROMAGNETYCZNY 2500MM 2X400KG</v>
      </c>
      <c r="D297" s="91">
        <f>'[1]LIST PRICE 2018'!D308</f>
        <v>2642.8571428571427</v>
      </c>
      <c r="E297" s="4"/>
    </row>
    <row r="298" spans="1:5" ht="54" customHeight="1" x14ac:dyDescent="0.35">
      <c r="A298" s="9" t="str">
        <f>'[1]LIST PRICE 2018'!A309</f>
        <v>BO800RN3M</v>
      </c>
      <c r="B298" s="10" t="str">
        <f>'[1]LIST PRICE 2018'!B309</f>
        <v>F0519000045-B</v>
      </c>
      <c r="C298" s="11" t="str">
        <f>'[1]LIST PRICE 2018'!C309</f>
        <v>PROFIL ELEKTROMAGNETYCZNY 3000MM 3X400KG</v>
      </c>
      <c r="D298" s="91">
        <f>'[1]LIST PRICE 2018'!D309</f>
        <v>3095.238095238095</v>
      </c>
      <c r="E298" s="4"/>
    </row>
    <row r="299" spans="1:5" ht="54" customHeight="1" x14ac:dyDescent="0.35">
      <c r="A299" s="9" t="str">
        <f>'[1]LIST PRICE 2018'!A310</f>
        <v>BO600RPSTD</v>
      </c>
      <c r="B299" s="10" t="str">
        <f>'[1]LIST PRICE 2018'!B310</f>
        <v>F0519000091-A</v>
      </c>
      <c r="C299" s="11" t="str">
        <f>'[1]LIST PRICE 2018'!C310</f>
        <v>PROFIL ELEKTROMAGNETYCZNY 2190MM 2X300KG 12/24/48V</v>
      </c>
      <c r="D299" s="91">
        <f>'[1]LIST PRICE 2018'!D310</f>
        <v>1857.1428571428569</v>
      </c>
      <c r="E299" s="4"/>
    </row>
    <row r="300" spans="1:5" ht="54" customHeight="1" x14ac:dyDescent="0.35">
      <c r="A300" s="9" t="str">
        <f>'[1]LIST PRICE 2018'!A311</f>
        <v>BO600RH</v>
      </c>
      <c r="B300" s="10" t="str">
        <f>'[1]LIST PRICE 2018'!B311</f>
        <v>F0519000094</v>
      </c>
      <c r="C300" s="11" t="str">
        <f>'[1]LIST PRICE 2018'!C311</f>
        <v>PROFIL ELEKTROMAGNETYCZNY POZIOMY 925MM 2X300KG 12/24V</v>
      </c>
      <c r="D300" s="91">
        <f>'[1]LIST PRICE 2018'!D311</f>
        <v>1309.5238095238094</v>
      </c>
      <c r="E300" s="4"/>
    </row>
    <row r="301" spans="1:5" ht="54" customHeight="1" x14ac:dyDescent="0.35">
      <c r="A301" s="17" t="str">
        <f>'[1]LIST PRICE 2018'!A312</f>
        <v>P300RP</v>
      </c>
      <c r="B301" s="18" t="str">
        <f>'[1]LIST PRICE 2018'!B312</f>
        <v>F0519000023</v>
      </c>
      <c r="C301" s="19" t="str">
        <f>'[1]LIST PRICE 2018'!C312</f>
        <v>PROFIL ELEKTROMAGNETYCZNY 400MM 300KG - NFS61937</v>
      </c>
      <c r="D301" s="91">
        <f>'[1]LIST PRICE 2018'!D312</f>
        <v>759.5238095238094</v>
      </c>
      <c r="E301" s="4"/>
    </row>
    <row r="302" spans="1:5" ht="54" customHeight="1" x14ac:dyDescent="0.35">
      <c r="A302" s="17" t="str">
        <f>'[1]LIST PRICE 2018'!A313</f>
        <v>P600RP</v>
      </c>
      <c r="B302" s="18" t="str">
        <f>'[1]LIST PRICE 2018'!B313</f>
        <v>F0519000024</v>
      </c>
      <c r="C302" s="19" t="str">
        <f>'[1]LIST PRICE 2018'!C313</f>
        <v>PROFIL ELEKTROMAGNETYCZNY 600MM 2X300KG - NFS61937</v>
      </c>
      <c r="D302" s="91">
        <f>'[1]LIST PRICE 2018'!D313</f>
        <v>1309.5238095238094</v>
      </c>
      <c r="E302" s="4"/>
    </row>
    <row r="303" spans="1:5" ht="54" customHeight="1" x14ac:dyDescent="0.35">
      <c r="A303" s="17" t="str">
        <f>'[1]LIST PRICE 2018'!A314</f>
        <v>P400RN</v>
      </c>
      <c r="B303" s="18" t="str">
        <f>'[1]LIST PRICE 2018'!B314</f>
        <v>F0519000046</v>
      </c>
      <c r="C303" s="19" t="str">
        <f>'[1]LIST PRICE 2018'!C314</f>
        <v>PROFIL ELEKTROMAGNETYCZNY 400MM 1X400KG</v>
      </c>
      <c r="D303" s="91">
        <f>'[1]LIST PRICE 2018'!D314</f>
        <v>785.71428571428567</v>
      </c>
      <c r="E303" s="4"/>
    </row>
    <row r="304" spans="1:5" ht="54" customHeight="1" x14ac:dyDescent="0.35">
      <c r="A304" s="37" t="str">
        <f>'[1]LIST PRICE 2018'!A315</f>
        <v>BO1200RN</v>
      </c>
      <c r="B304" s="38" t="str">
        <f>'[1]LIST PRICE 2018'!B315</f>
        <v>F0519000042</v>
      </c>
      <c r="C304" s="52" t="str">
        <f>'[1]LIST PRICE 2018'!C315</f>
        <v>PROFIL ELEKTROMAGNETYCZNY 2500MM 3X400KG</v>
      </c>
      <c r="D304" s="100">
        <f>'[1]LIST PRICE 2018'!D315</f>
        <v>2619.0476190476188</v>
      </c>
      <c r="E304" s="53"/>
    </row>
    <row r="305" spans="1:5" ht="54" customHeight="1" x14ac:dyDescent="0.35">
      <c r="A305" s="37" t="str">
        <f>'[1]LIST PRICE 2018'!A316</f>
        <v>CABB</v>
      </c>
      <c r="B305" s="38" t="str">
        <f>'[1]LIST PRICE 2018'!B316</f>
        <v>F0534000029</v>
      </c>
      <c r="C305" s="52" t="str">
        <f>'[1]LIST PRICE 2018'!C316</f>
        <v>KABEL PRZEDŁUŻAJĄCY DO DRZWIOWEGO PROFILU ELEKTROMAGNETYCZNEGO (2 ZWORY )</v>
      </c>
      <c r="D305" s="100">
        <f>'[1]LIST PRICE 2018'!D316</f>
        <v>71.428571428571416</v>
      </c>
      <c r="E305" s="53"/>
    </row>
    <row r="306" spans="1:5" ht="54" customHeight="1" x14ac:dyDescent="0.35">
      <c r="A306" s="37" t="str">
        <f>'[1]LIST PRICE 2018'!A317</f>
        <v>COUPEBANDEAU</v>
      </c>
      <c r="B306" s="38" t="str">
        <f>'[1]LIST PRICE 2018'!B317</f>
        <v>F0519000018</v>
      </c>
      <c r="C306" s="52" t="str">
        <f>'[1]LIST PRICE 2018'!C317</f>
        <v>PRZYGOTOWANIE DŁUGOŚCI PROFILU ELEKTROMAGNETYCZNEGO NA ZAMÓWIENIE</v>
      </c>
      <c r="D306" s="100">
        <f>'[1]LIST PRICE 2018'!D317</f>
        <v>238.09523809523807</v>
      </c>
      <c r="E306" s="54"/>
    </row>
    <row r="307" spans="1:5" ht="54" customHeight="1" thickBot="1" x14ac:dyDescent="0.4">
      <c r="A307" s="31" t="str">
        <f>'[1]LIST PRICE 2018'!A318</f>
        <v>P800RN</v>
      </c>
      <c r="B307" s="32" t="str">
        <f>'[1]LIST PRICE 2018'!B318</f>
        <v>F0519000056</v>
      </c>
      <c r="C307" s="33" t="str">
        <f>'[1]LIST PRICE 2018'!C318</f>
        <v>PROFIL ELEKTROMAGNETYCZNY 600MM 2X400KG</v>
      </c>
      <c r="D307" s="92">
        <f>'[1]LIST PRICE 2018'!D318</f>
        <v>1285.7142857142856</v>
      </c>
      <c r="E307" s="16"/>
    </row>
    <row r="308" spans="1:5" ht="15" customHeight="1" x14ac:dyDescent="0.35">
      <c r="A308" s="59"/>
      <c r="B308" s="60"/>
      <c r="C308" s="61"/>
      <c r="D308" s="70" t="str">
        <f>'[1]LIST PRICE 2018'!G$453</f>
        <v>END USER 2018</v>
      </c>
      <c r="E308" s="70" t="s">
        <v>1</v>
      </c>
    </row>
    <row r="309" spans="1:5" ht="24" customHeight="1" thickBot="1" x14ac:dyDescent="0.4">
      <c r="A309" s="64" t="str">
        <f>'[1]LIST PRICE 2018'!A320:C320</f>
        <v>ELEKTRORYGLE</v>
      </c>
      <c r="B309" s="65"/>
      <c r="C309" s="66"/>
      <c r="D309" s="63"/>
      <c r="E309" s="63"/>
    </row>
    <row r="310" spans="1:5" ht="54" customHeight="1" x14ac:dyDescent="0.35">
      <c r="A310" s="27" t="str">
        <f>'[1]LIST PRICE 2018'!A321</f>
        <v>DX200I</v>
      </c>
      <c r="B310" s="28" t="str">
        <f>'[1]LIST PRICE 2018'!B321</f>
        <v>F0529000016</v>
      </c>
      <c r="C310" s="29" t="str">
        <f>'[1]LIST PRICE 2018'!C321</f>
        <v>RYGIEL SOLENOIDOWY NC 12/24VDC + MONITOROWANY</v>
      </c>
      <c r="D310" s="95">
        <f>'[1]LIST PRICE 2018'!D321</f>
        <v>664.28571428571422</v>
      </c>
      <c r="E310" s="30"/>
    </row>
    <row r="311" spans="1:5" ht="54" customHeight="1" thickBot="1" x14ac:dyDescent="0.4">
      <c r="A311" s="31" t="str">
        <f>'[1]LIST PRICE 2018'!A322</f>
        <v>KDX200</v>
      </c>
      <c r="B311" s="32" t="str">
        <f>'[1]LIST PRICE 2018'!B322</f>
        <v>F0529000018</v>
      </c>
      <c r="C311" s="33" t="str">
        <f>'[1]LIST PRICE 2018'!C322</f>
        <v>OBUDOWA INOX DO MONTAŻU POWIERZCHNIOWEGO DX200I</v>
      </c>
      <c r="D311" s="91">
        <f>'[1]LIST PRICE 2018'!D322</f>
        <v>949.99999999999989</v>
      </c>
      <c r="E311" s="4"/>
    </row>
    <row r="312" spans="1:5" ht="15" customHeight="1" x14ac:dyDescent="0.35">
      <c r="A312" s="59"/>
      <c r="B312" s="60"/>
      <c r="C312" s="61"/>
      <c r="D312" s="70" t="str">
        <f>'[1]LIST PRICE 2018'!G$453</f>
        <v>END USER 2018</v>
      </c>
      <c r="E312" s="70" t="s">
        <v>1</v>
      </c>
    </row>
    <row r="313" spans="1:5" ht="27" customHeight="1" thickBot="1" x14ac:dyDescent="0.4">
      <c r="A313" s="64" t="str">
        <f>'[1]LIST PRICE 2018'!A324:C324</f>
        <v>ELEKTRORYGIEL DO DRZWI WAHADŁOWYCH</v>
      </c>
      <c r="B313" s="65"/>
      <c r="C313" s="66"/>
      <c r="D313" s="63"/>
      <c r="E313" s="63"/>
    </row>
    <row r="314" spans="1:5" ht="54" customHeight="1" x14ac:dyDescent="0.35">
      <c r="A314" s="27" t="str">
        <f>'[1]LIST PRICE 2018'!A325</f>
        <v>SDA25</v>
      </c>
      <c r="B314" s="28" t="str">
        <f>'[1]LIST PRICE 2018'!B325</f>
        <v>F0531000013</v>
      </c>
      <c r="C314" s="29" t="str">
        <f>'[1]LIST PRICE 2018'!C325</f>
        <v>ELEKTROZAMEK 12VDC - SZEROKOŚĆ 25 + MONITOROWANY</v>
      </c>
      <c r="D314" s="91">
        <f>'[1]LIST PRICE 2018'!D325</f>
        <v>921.42857142857133</v>
      </c>
      <c r="E314" s="4"/>
    </row>
    <row r="315" spans="1:5" ht="54" customHeight="1" x14ac:dyDescent="0.35">
      <c r="A315" s="17" t="str">
        <f>'[1]LIST PRICE 2018'!A326</f>
        <v>SDA25I</v>
      </c>
      <c r="B315" s="18" t="str">
        <f>'[1]LIST PRICE 2018'!B326</f>
        <v>F0531000016</v>
      </c>
      <c r="C315" s="19" t="str">
        <f>'[1]LIST PRICE 2018'!C326</f>
        <v>ELEKTROZAMEK REWERSYJNY 12VDC - SZEROKOŚĆ 25 + MONITOROWANY</v>
      </c>
      <c r="D315" s="91">
        <f>'[1]LIST PRICE 2018'!D326</f>
        <v>904.7619047619047</v>
      </c>
      <c r="E315" s="4"/>
    </row>
    <row r="316" spans="1:5" ht="54" customHeight="1" x14ac:dyDescent="0.35">
      <c r="A316" s="17" t="str">
        <f>'[1]LIST PRICE 2018'!A327</f>
        <v>SDA30</v>
      </c>
      <c r="B316" s="18" t="str">
        <f>'[1]LIST PRICE 2018'!B327</f>
        <v>F0531000015</v>
      </c>
      <c r="C316" s="19" t="str">
        <f>'[1]LIST PRICE 2018'!C327</f>
        <v>ELEKTROZAMEK 12VDC - SZEROKOŚĆ 30 + MONITOOWANY</v>
      </c>
      <c r="D316" s="91">
        <f>'[1]LIST PRICE 2018'!D327</f>
        <v>840.47619047619037</v>
      </c>
      <c r="E316" s="4"/>
    </row>
    <row r="317" spans="1:5" ht="54" customHeight="1" x14ac:dyDescent="0.35">
      <c r="A317" s="17" t="str">
        <f>'[1]LIST PRICE 2018'!A328</f>
        <v>SDA30I</v>
      </c>
      <c r="B317" s="18" t="str">
        <f>'[1]LIST PRICE 2018'!B328</f>
        <v>F0531000014</v>
      </c>
      <c r="C317" s="19" t="str">
        <f>'[1]LIST PRICE 2018'!C328</f>
        <v>ELEKTROZAMEK REWERSYJNY 12VDC - SZEROKOŚĆ 30 + MONITOROWANY</v>
      </c>
      <c r="D317" s="91">
        <f>'[1]LIST PRICE 2018'!D328</f>
        <v>933.33333333333326</v>
      </c>
      <c r="E317" s="4"/>
    </row>
    <row r="318" spans="1:5" ht="54" customHeight="1" x14ac:dyDescent="0.35">
      <c r="A318" s="17" t="str">
        <f>'[1]LIST PRICE 2018'!A329</f>
        <v>SDA35</v>
      </c>
      <c r="B318" s="18" t="str">
        <f>'[1]LIST PRICE 2018'!B329</f>
        <v>F0531000012</v>
      </c>
      <c r="C318" s="19" t="str">
        <f>'[1]LIST PRICE 2018'!C329</f>
        <v>ELEKTROZAMEK 12VDC - SZEROKOŚĆ 35 + MONITOROWANY</v>
      </c>
      <c r="D318" s="91">
        <f>'[1]LIST PRICE 2018'!D329</f>
        <v>857.14285714285711</v>
      </c>
      <c r="E318" s="4"/>
    </row>
    <row r="319" spans="1:5" ht="54" customHeight="1" thickBot="1" x14ac:dyDescent="0.4">
      <c r="A319" s="31" t="str">
        <f>'[1]LIST PRICE 2018'!A330</f>
        <v>SDA35I</v>
      </c>
      <c r="B319" s="32" t="str">
        <f>'[1]LIST PRICE 2018'!B330</f>
        <v>F0531000017</v>
      </c>
      <c r="C319" s="33" t="str">
        <f>'[1]LIST PRICE 2018'!C330</f>
        <v>ELEKTROZAMEK 12VDC - SZEROKOŚĆ 35 + MONITOROWANY</v>
      </c>
      <c r="D319" s="91">
        <f>'[1]LIST PRICE 2018'!D330</f>
        <v>935.71428571428567</v>
      </c>
      <c r="E319" s="4"/>
    </row>
    <row r="320" spans="1:5" ht="15" customHeight="1" x14ac:dyDescent="0.35">
      <c r="A320" s="59"/>
      <c r="B320" s="60"/>
      <c r="C320" s="61"/>
      <c r="D320" s="70" t="str">
        <f>'[1]LIST PRICE 2018'!G$453</f>
        <v>END USER 2018</v>
      </c>
      <c r="E320" s="70" t="s">
        <v>1</v>
      </c>
    </row>
    <row r="321" spans="1:5" ht="23.25" customHeight="1" thickBot="1" x14ac:dyDescent="0.4">
      <c r="A321" s="64" t="str">
        <f>'[1]LIST PRICE 2018'!A332:C332</f>
        <v>ZAMKI ELEKTROMECHANICZNE</v>
      </c>
      <c r="B321" s="65"/>
      <c r="C321" s="66"/>
      <c r="D321" s="63"/>
      <c r="E321" s="63"/>
    </row>
    <row r="322" spans="1:5" ht="54" customHeight="1" x14ac:dyDescent="0.35">
      <c r="A322" s="27" t="str">
        <f>'[1]LIST PRICE 2018'!A333</f>
        <v>DX22</v>
      </c>
      <c r="B322" s="28" t="str">
        <f>'[1]LIST PRICE 2018'!B333</f>
        <v>F0531000001</v>
      </c>
      <c r="C322" s="29" t="str">
        <f>'[1]LIST PRICE 2018'!C333</f>
        <v>ZAMEK ELEKTROMECHANICZNY - ROZSTAW DO OSI WKŁADKI 20MM - 12V AC/DC</v>
      </c>
      <c r="D322" s="95">
        <f>'[1]LIST PRICE 2018'!D333</f>
        <v>1238.0952380952381</v>
      </c>
      <c r="E322" s="30"/>
    </row>
    <row r="323" spans="1:5" ht="54" customHeight="1" x14ac:dyDescent="0.35">
      <c r="A323" s="17" t="str">
        <f>'[1]LIST PRICE 2018'!A334</f>
        <v>DX32</v>
      </c>
      <c r="B323" s="18" t="str">
        <f>'[1]LIST PRICE 2018'!B334</f>
        <v>F0531000002</v>
      </c>
      <c r="C323" s="19" t="str">
        <f>'[1]LIST PRICE 2018'!C334</f>
        <v>ZAMEK ELEKTROMECHANICZNY -ROZSTAW DO OSI WKŁADKI 30MM - 12V AC/DC</v>
      </c>
      <c r="D323" s="91">
        <f>'[1]LIST PRICE 2018'!D334</f>
        <v>1238.0952380952381</v>
      </c>
      <c r="E323" s="4"/>
    </row>
    <row r="324" spans="1:5" ht="54" customHeight="1" x14ac:dyDescent="0.35">
      <c r="A324" s="17" t="str">
        <f>'[1]LIST PRICE 2018'!A335</f>
        <v>DX35</v>
      </c>
      <c r="B324" s="18" t="str">
        <f>'[1]LIST PRICE 2018'!B335</f>
        <v>F0531000042</v>
      </c>
      <c r="C324" s="19" t="str">
        <f>'[1]LIST PRICE 2018'!C335</f>
        <v>ZAMEK ELEKTROMECHANICZNY - ROZSTAW DO OSI WKŁADKI 35MM - 12V AC/DC</v>
      </c>
      <c r="D324" s="91">
        <f>'[1]LIST PRICE 2018'!D335</f>
        <v>1238.0952380952381</v>
      </c>
      <c r="E324" s="4"/>
    </row>
    <row r="325" spans="1:5" ht="54" customHeight="1" x14ac:dyDescent="0.35">
      <c r="A325" s="17" t="str">
        <f>'[1]LIST PRICE 2018'!A336</f>
        <v>DX50S</v>
      </c>
      <c r="B325" s="18" t="str">
        <f>'[1]LIST PRICE 2018'!B336</f>
        <v>F0531000003</v>
      </c>
      <c r="C325" s="19" t="str">
        <f>'[1]LIST PRICE 2018'!C336</f>
        <v>ZAMEK ELEKTROMECHANICZNY - ROZSTAW DO OSI WKŁADKI 50MM - 12V AC/DC</v>
      </c>
      <c r="D325" s="91">
        <f>'[1]LIST PRICE 2018'!D336</f>
        <v>1238.0952380952381</v>
      </c>
      <c r="E325" s="4"/>
    </row>
    <row r="326" spans="1:5" ht="54" customHeight="1" thickBot="1" x14ac:dyDescent="0.4">
      <c r="A326" s="31" t="str">
        <f>'[1]LIST PRICE 2018'!A336</f>
        <v>DX50S</v>
      </c>
      <c r="B326" s="32" t="str">
        <f>'[1]LIST PRICE 2018'!B336</f>
        <v>F0531000003</v>
      </c>
      <c r="C326" s="33" t="str">
        <f>'[1]LIST PRICE 2018'!C336</f>
        <v>ZAMEK ELEKTROMECHANICZNY - ROZSTAW DO OSI WKŁADKI 50MM - 12V AC/DC</v>
      </c>
      <c r="D326" s="92">
        <f>'[1]LIST PRICE 2018'!D336</f>
        <v>1238.0952380952381</v>
      </c>
      <c r="E326" s="53"/>
    </row>
    <row r="327" spans="1:5" ht="15" customHeight="1" x14ac:dyDescent="0.35">
      <c r="A327" s="59"/>
      <c r="B327" s="60"/>
      <c r="C327" s="61"/>
      <c r="D327" s="62" t="str">
        <f>'[1]LIST PRICE 2018'!G$453</f>
        <v>END USER 2018</v>
      </c>
      <c r="E327" s="62" t="s">
        <v>1</v>
      </c>
    </row>
    <row r="328" spans="1:5" ht="27" customHeight="1" thickBot="1" x14ac:dyDescent="0.4">
      <c r="A328" s="64" t="str">
        <f>'[1]LIST PRICE 2018'!A341:C341</f>
        <v>ZAMKI ELEKTROMOTORYCZNE</v>
      </c>
      <c r="B328" s="65"/>
      <c r="C328" s="66"/>
      <c r="D328" s="63"/>
      <c r="E328" s="63"/>
    </row>
    <row r="329" spans="1:5" ht="54" customHeight="1" x14ac:dyDescent="0.35">
      <c r="A329" s="27" t="str">
        <f>'[1]LIST PRICE 2018'!A342</f>
        <v>MVA</v>
      </c>
      <c r="B329" s="28" t="str">
        <f>'[1]LIST PRICE 2018'!B342</f>
        <v>F0529000017</v>
      </c>
      <c r="C329" s="29" t="str">
        <f>'[1]LIST PRICE 2018'!C342</f>
        <v>ZAMEK MOTORYCZNY</v>
      </c>
      <c r="D329" s="91">
        <f>'[1]LIST PRICE 2018'!D342</f>
        <v>513.35714285714289</v>
      </c>
      <c r="E329" s="4"/>
    </row>
    <row r="330" spans="1:5" ht="54" customHeight="1" x14ac:dyDescent="0.35">
      <c r="A330" s="17" t="str">
        <f>'[1]LIST PRICE 2018'!A343</f>
        <v>MVM</v>
      </c>
      <c r="B330" s="18" t="str">
        <f>'[1]LIST PRICE 2018'!B343</f>
        <v>F0529000018</v>
      </c>
      <c r="C330" s="19" t="str">
        <f>'[1]LIST PRICE 2018'!C343</f>
        <v>ZAMEK MOTORYCZNY Z RĘCZNYM ODBLOKOWANIEM</v>
      </c>
      <c r="D330" s="91">
        <f>'[1]LIST PRICE 2018'!D343</f>
        <v>513.35714285714289</v>
      </c>
      <c r="E330" s="4"/>
    </row>
    <row r="331" spans="1:5" ht="54" customHeight="1" thickBot="1" x14ac:dyDescent="0.4">
      <c r="A331" s="31" t="str">
        <f>'[1]LIST PRICE 2018'!A344</f>
        <v>MVM2C</v>
      </c>
      <c r="B331" s="32" t="str">
        <f>'[1]LIST PRICE 2018'!B344</f>
        <v>F0529000046</v>
      </c>
      <c r="C331" s="33" t="str">
        <f>'[1]LIST PRICE 2018'!C344</f>
        <v>ZAMEK MOTORYCZNY Z OBUSTRONNĄ WKŁADKĄ</v>
      </c>
      <c r="D331" s="91">
        <f>'[1]LIST PRICE 2018'!D344</f>
        <v>733.33333333333326</v>
      </c>
      <c r="E331" s="4"/>
    </row>
    <row r="332" spans="1:5" ht="15" customHeight="1" x14ac:dyDescent="0.35">
      <c r="A332" s="67"/>
      <c r="B332" s="68"/>
      <c r="C332" s="69"/>
      <c r="D332" s="70" t="str">
        <f>'[1]LIST PRICE 2018'!G$453</f>
        <v>END USER 2018</v>
      </c>
      <c r="E332" s="70" t="s">
        <v>1</v>
      </c>
    </row>
    <row r="333" spans="1:5" ht="30.75" customHeight="1" thickBot="1" x14ac:dyDescent="0.4">
      <c r="A333" s="71" t="str">
        <f>'[1]LIST PRICE 2018'!A346:C346</f>
        <v>ELEKTROTRZYMACZE POŻAROWE</v>
      </c>
      <c r="B333" s="72"/>
      <c r="C333" s="73"/>
      <c r="D333" s="63"/>
      <c r="E333" s="63"/>
    </row>
    <row r="334" spans="1:5" ht="54" customHeight="1" x14ac:dyDescent="0.35">
      <c r="A334" s="21" t="str">
        <f>'[1]LIST PRICE 2018'!A347</f>
        <v>VIRA5024</v>
      </c>
      <c r="B334" s="22" t="str">
        <f>'[1]LIST PRICE 2018'!B347</f>
        <v>F0520000005</v>
      </c>
      <c r="C334" s="23" t="str">
        <f>'[1]LIST PRICE 2018'!C347</f>
        <v>ELEKTROTRZYMACZ ŚCIENNY 50KG-24VDC - HRV</v>
      </c>
      <c r="D334" s="91">
        <f>'[1]LIST PRICE 2018'!D347</f>
        <v>242.85714285714283</v>
      </c>
      <c r="E334" s="4"/>
    </row>
    <row r="335" spans="1:5" ht="54" customHeight="1" x14ac:dyDescent="0.35">
      <c r="A335" s="1" t="str">
        <f>'[1]LIST PRICE 2018'!A348</f>
        <v>VIRA2048</v>
      </c>
      <c r="B335" s="2" t="str">
        <f>'[1]LIST PRICE 2018'!B348</f>
        <v>F0520000044-A</v>
      </c>
      <c r="C335" s="3" t="str">
        <f>'[1]LIST PRICE 2018'!C348</f>
        <v>ELEKTROTRZYMACZ ŚCIENNY 20KG-48VDC - HRV</v>
      </c>
      <c r="D335" s="91">
        <f>'[1]LIST PRICE 2018'!D348</f>
        <v>242.85714285714283</v>
      </c>
      <c r="E335" s="4"/>
    </row>
    <row r="336" spans="1:5" ht="54" customHeight="1" x14ac:dyDescent="0.35">
      <c r="A336" s="1" t="str">
        <f>'[1]LIST PRICE 2018'!A349</f>
        <v>VIRA20245048</v>
      </c>
      <c r="B336" s="2" t="str">
        <f>'[1]LIST PRICE 2018'!B349</f>
        <v>F0520000004-A</v>
      </c>
      <c r="C336" s="3" t="str">
        <f>'[1]LIST PRICE 2018'!C349</f>
        <v>ELEKTROTRZYMACZ ŚCIENNY 20KG/24V - 50KG/48V - HRV</v>
      </c>
      <c r="D336" s="91">
        <f>'[1]LIST PRICE 2018'!D349</f>
        <v>247.61904761904759</v>
      </c>
      <c r="E336" s="4"/>
    </row>
    <row r="337" spans="1:5" ht="54" customHeight="1" x14ac:dyDescent="0.35">
      <c r="A337" s="9" t="str">
        <f>'[1]LIST PRICE 2018'!A350</f>
        <v>VIRP5024</v>
      </c>
      <c r="B337" s="10" t="str">
        <f>'[1]LIST PRICE 2018'!B350</f>
        <v>F0520000007</v>
      </c>
      <c r="C337" s="11" t="str">
        <f>'[1]LIST PRICE 2018'!C350</f>
        <v xml:space="preserve">ELEKTROTRZYMACZ PODŁOGOWY 50KG-24VDC </v>
      </c>
      <c r="D337" s="91">
        <f>'[1]LIST PRICE 2018'!D350</f>
        <v>278.57142857142856</v>
      </c>
      <c r="E337" s="4"/>
    </row>
    <row r="338" spans="1:5" ht="54" customHeight="1" x14ac:dyDescent="0.35">
      <c r="A338" s="9" t="str">
        <f>'[1]LIST PRICE 2018'!A351</f>
        <v>VIRP2048</v>
      </c>
      <c r="B338" s="10" t="str">
        <f>'[1]LIST PRICE 2018'!B351</f>
        <v>F0520000017-B</v>
      </c>
      <c r="C338" s="11" t="str">
        <f>'[1]LIST PRICE 2018'!C351</f>
        <v xml:space="preserve">ELEKTROTRZYMACZ PODŁOGOWY 20KG-48VDC </v>
      </c>
      <c r="D338" s="91">
        <f>'[1]LIST PRICE 2018'!D351</f>
        <v>278.57142857142856</v>
      </c>
      <c r="E338" s="4"/>
    </row>
    <row r="339" spans="1:5" ht="54" customHeight="1" x14ac:dyDescent="0.35">
      <c r="A339" s="9" t="str">
        <f>'[1]LIST PRICE 2018'!A352</f>
        <v>VIRP20245048</v>
      </c>
      <c r="B339" s="10" t="str">
        <f>'[1]LIST PRICE 2018'!B352</f>
        <v>F0520000006-B</v>
      </c>
      <c r="C339" s="11" t="str">
        <f>'[1]LIST PRICE 2018'!C352</f>
        <v xml:space="preserve">ELEKTROTRZYMACZ PODŁOGOWY 20KG/24V - 50KG/48VDC </v>
      </c>
      <c r="D339" s="91">
        <f>'[1]LIST PRICE 2018'!D352</f>
        <v>283.33333333333331</v>
      </c>
      <c r="E339" s="4"/>
    </row>
    <row r="340" spans="1:5" ht="54" customHeight="1" x14ac:dyDescent="0.35">
      <c r="A340" s="17" t="str">
        <f>'[1]LIST PRICE 2018'!A353</f>
        <v>VIR5024</v>
      </c>
      <c r="B340" s="18" t="str">
        <f>'[1]LIST PRICE 2018'!B353</f>
        <v>F0520000002</v>
      </c>
      <c r="C340" s="19" t="str">
        <f>'[1]LIST PRICE 2018'!C353</f>
        <v xml:space="preserve">ELEKTROTRZYMACZ ŚCIENNY 50KG-24VDC </v>
      </c>
      <c r="D340" s="91">
        <f>'[1]LIST PRICE 2018'!D353</f>
        <v>245.11904761904759</v>
      </c>
      <c r="E340" s="4"/>
    </row>
    <row r="341" spans="1:5" ht="54" customHeight="1" x14ac:dyDescent="0.35">
      <c r="A341" s="9" t="str">
        <f>'[1]LIST PRICE 2018'!A354</f>
        <v>CPART</v>
      </c>
      <c r="B341" s="10" t="str">
        <f>'[1]LIST PRICE 2018'!B354</f>
        <v>F0520000012</v>
      </c>
      <c r="C341" s="11" t="str">
        <f>'[1]LIST PRICE 2018'!C354</f>
        <v>BLACHA OPOROWA DLA ELEKTROTRZYMACZY - PRZEGUBOWA</v>
      </c>
      <c r="D341" s="91">
        <f>'[1]LIST PRICE 2018'!D354</f>
        <v>59.523809523809518</v>
      </c>
      <c r="E341" s="4"/>
    </row>
    <row r="342" spans="1:5" ht="54" customHeight="1" x14ac:dyDescent="0.35">
      <c r="A342" s="9" t="str">
        <f>'[1]LIST PRICE 2018'!A355</f>
        <v>CPREARM</v>
      </c>
      <c r="B342" s="10" t="str">
        <f>'[1]LIST PRICE 2018'!B355</f>
        <v>F0520000010</v>
      </c>
      <c r="C342" s="11" t="str">
        <f>'[1]LIST PRICE 2018'!C355</f>
        <v>BLACHA OPOROWA DLA ELEKTROTRZYMACZY - NIERUCHOMA</v>
      </c>
      <c r="D342" s="91">
        <f>'[1]LIST PRICE 2018'!D355</f>
        <v>235.71428571428569</v>
      </c>
      <c r="E342" s="4"/>
    </row>
    <row r="343" spans="1:5" ht="54" customHeight="1" x14ac:dyDescent="0.35">
      <c r="A343" s="17" t="str">
        <f>'[1]LIST PRICE 2018'!A356</f>
        <v>SUPVR</v>
      </c>
      <c r="B343" s="18" t="str">
        <f>'[1]LIST PRICE 2018'!B356</f>
        <v>F0520000015</v>
      </c>
      <c r="C343" s="19" t="str">
        <f>'[1]LIST PRICE 2018'!C356</f>
        <v>UNIWERSALNY UCHWYT PODŁOGOWY LUB ŚCIENNY</v>
      </c>
      <c r="D343" s="91">
        <f>'[1]LIST PRICE 2018'!D356</f>
        <v>127.11904761904761</v>
      </c>
      <c r="E343" s="4"/>
    </row>
    <row r="344" spans="1:5" ht="54" customHeight="1" thickBot="1" x14ac:dyDescent="0.4">
      <c r="A344" s="31" t="str">
        <f>'[1]LIST PRICE 2018'!A357</f>
        <v>SUPVRREG</v>
      </c>
      <c r="B344" s="32" t="str">
        <f>'[1]LIST PRICE 2018'!B357</f>
        <v>F0520000021</v>
      </c>
      <c r="C344" s="33" t="str">
        <f>'[1]LIST PRICE 2018'!C357</f>
        <v>UNIWERSALNY UCHWYT PODŁOGOWY LUB ŚCIENNY REGULACJA 150MM DO 300MM</v>
      </c>
      <c r="D344" s="91">
        <f>'[1]LIST PRICE 2018'!D357</f>
        <v>266.66666666666663</v>
      </c>
      <c r="E344" s="16"/>
    </row>
    <row r="345" spans="1:5" ht="15" customHeight="1" x14ac:dyDescent="0.35">
      <c r="A345" s="74" t="e">
        <f>'[1]LIST PRICE 2018'!A358:D359</f>
        <v>#VALUE!</v>
      </c>
      <c r="B345" s="75"/>
      <c r="C345" s="75"/>
      <c r="D345" s="75"/>
      <c r="E345" s="76"/>
    </row>
    <row r="346" spans="1:5" ht="15" customHeight="1" thickBot="1" x14ac:dyDescent="0.4">
      <c r="A346" s="77"/>
      <c r="B346" s="78"/>
      <c r="C346" s="78"/>
      <c r="D346" s="78"/>
      <c r="E346" s="79"/>
    </row>
    <row r="347" spans="1:5" ht="15" customHeight="1" x14ac:dyDescent="0.35">
      <c r="A347" s="67"/>
      <c r="B347" s="68"/>
      <c r="C347" s="69"/>
      <c r="D347" s="70" t="str">
        <f>'[1]LIST PRICE 2018'!G$453</f>
        <v>END USER 2018</v>
      </c>
      <c r="E347" s="70" t="s">
        <v>1</v>
      </c>
    </row>
    <row r="348" spans="1:5" ht="30.75" customHeight="1" thickBot="1" x14ac:dyDescent="0.4">
      <c r="A348" s="64" t="str">
        <f>'[1]LIST PRICE 2018'!A361:C361</f>
        <v>UCHWYTY I AKCESORIA DO ZWÓR</v>
      </c>
      <c r="B348" s="65"/>
      <c r="C348" s="66"/>
      <c r="D348" s="63"/>
      <c r="E348" s="63"/>
    </row>
    <row r="349" spans="1:5" ht="54" customHeight="1" x14ac:dyDescent="0.35">
      <c r="A349" s="27" t="str">
        <f>'[1]LIST PRICE 2018'!A362</f>
        <v>AMA3</v>
      </c>
      <c r="B349" s="28" t="str">
        <f>'[1]LIST PRICE 2018'!B362</f>
        <v>F0516000006</v>
      </c>
      <c r="C349" s="29" t="str">
        <f>'[1]LIST PRICE 2018'!C362</f>
        <v>POWIERZCHNIOWA PŁYTKA MONTAŻOWA ZWORY 300 i 400KG</v>
      </c>
      <c r="D349" s="95">
        <f>'[1]LIST PRICE 2018'!D362</f>
        <v>118.8095238095238</v>
      </c>
      <c r="E349" s="30"/>
    </row>
    <row r="350" spans="1:5" ht="54" customHeight="1" x14ac:dyDescent="0.35">
      <c r="A350" s="17" t="str">
        <f>'[1]LIST PRICE 2018'!A363</f>
        <v>AMA5</v>
      </c>
      <c r="B350" s="18" t="str">
        <f>'[1]LIST PRICE 2018'!B363</f>
        <v>F0516000007</v>
      </c>
      <c r="C350" s="19" t="str">
        <f>'[1]LIST PRICE 2018'!C363</f>
        <v>POWIERZCHNIOWA PŁYTKA MONTAŻOWA ZWORY 500KG</v>
      </c>
      <c r="D350" s="91">
        <f>'[1]LIST PRICE 2018'!D363</f>
        <v>138.09523809523807</v>
      </c>
      <c r="E350" s="4"/>
    </row>
    <row r="351" spans="1:5" ht="54" customHeight="1" x14ac:dyDescent="0.35">
      <c r="A351" s="9" t="str">
        <f>'[1]LIST PRICE 2018'!A364</f>
        <v>REOMA</v>
      </c>
      <c r="B351" s="10" t="str">
        <f>'[1]LIST PRICE 2018'!B364</f>
        <v>F0519000105</v>
      </c>
      <c r="C351" s="11" t="str">
        <f>'[1]LIST PRICE 2018'!C364</f>
        <v>2 ALUMINIOWE KORYTKA KABLOWE (ALMA) + 2 ALUMINIOWE PROWADNICE DYSTANSOWE (REO) 2500mm</v>
      </c>
      <c r="D351" s="91">
        <f>'[1]LIST PRICE 2018'!D364</f>
        <v>952.38095238095229</v>
      </c>
      <c r="E351" s="4"/>
    </row>
    <row r="352" spans="1:5" ht="54" customHeight="1" x14ac:dyDescent="0.35">
      <c r="A352" s="9" t="str">
        <f>'[1]LIST PRICE 2018'!A365</f>
        <v>REOMA60</v>
      </c>
      <c r="B352" s="10" t="str">
        <f>'[1]LIST PRICE 2018'!B365</f>
        <v>F0519000111</v>
      </c>
      <c r="C352" s="11" t="str">
        <f>'[1]LIST PRICE 2018'!C365</f>
        <v>2 ALUMINIOWE KORYTKA KABLOWE (ALMA) + 2 ALUMINIOWE PROWADNICE DYSTANSOWE (REO) 600mm</v>
      </c>
      <c r="D352" s="91">
        <f>'[1]LIST PRICE 2018'!D365</f>
        <v>297.61904761904759</v>
      </c>
      <c r="E352" s="4"/>
    </row>
    <row r="353" spans="1:5" ht="54" customHeight="1" x14ac:dyDescent="0.35">
      <c r="A353" s="9" t="str">
        <f>'[1]LIST PRICE 2018'!A366</f>
        <v>REO</v>
      </c>
      <c r="B353" s="10" t="str">
        <f>'[1]LIST PRICE 2018'!B366</f>
        <v>F0519000085</v>
      </c>
      <c r="C353" s="11" t="str">
        <f>'[1]LIST PRICE 2018'!C366</f>
        <v>PROWADNICE ALUMINIOWE 2500mm DLA BO600RP i BO600RH oraz UCHWYTÓW P300RP i P600RP</v>
      </c>
      <c r="D353" s="91">
        <f>'[1]LIST PRICE 2018'!D366</f>
        <v>214.28571428571428</v>
      </c>
      <c r="E353" s="4"/>
    </row>
    <row r="354" spans="1:5" ht="54" customHeight="1" x14ac:dyDescent="0.35">
      <c r="A354" s="9" t="str">
        <f>'[1]LIST PRICE 2018'!A367</f>
        <v>RAL</v>
      </c>
      <c r="B354" s="10" t="str">
        <f>'[1]LIST PRICE 2018'!B367</f>
        <v>F0519000017</v>
      </c>
      <c r="C354" s="11" t="str">
        <f>'[1]LIST PRICE 2018'!C367</f>
        <v>POWŁOKA LAKIERNICZA PROWADNIC I KORYTEK WG SKALI RAL</v>
      </c>
      <c r="D354" s="91">
        <f>'[1]LIST PRICE 2018'!D367</f>
        <v>714.28571428571422</v>
      </c>
      <c r="E354" s="4"/>
    </row>
    <row r="355" spans="1:5" ht="54" customHeight="1" x14ac:dyDescent="0.35">
      <c r="A355" s="9" t="str">
        <f>'[1]LIST PRICE 2018'!A368</f>
        <v>DPM300</v>
      </c>
      <c r="B355" s="10" t="str">
        <f>'[1]LIST PRICE 2018'!B368</f>
        <v>F0514000010</v>
      </c>
      <c r="C355" s="11" t="str">
        <f>'[1]LIST PRICE 2018'!C368</f>
        <v>CZUJNIK MONITOROWANIA STANU DRZWI DLA ZWÓR ELEKTROMAGNETYCZNYCH 300KG</v>
      </c>
      <c r="D355" s="91">
        <f>'[1]LIST PRICE 2018'!D368</f>
        <v>59.523809523809518</v>
      </c>
      <c r="E355" s="4"/>
    </row>
    <row r="356" spans="1:5" ht="54" customHeight="1" x14ac:dyDescent="0.35">
      <c r="A356" s="9" t="str">
        <f>'[1]LIST PRICE 2018'!A369</f>
        <v>DPM400</v>
      </c>
      <c r="B356" s="10" t="str">
        <f>'[1]LIST PRICE 2018'!B369</f>
        <v>F0514000014</v>
      </c>
      <c r="C356" s="11" t="str">
        <f>'[1]LIST PRICE 2018'!C369</f>
        <v>CZUJNIK MONITOROWANIA STANU DRZWI DLA ZWÓR ELEKTROMAGNETYCZNYCH 400KG</v>
      </c>
      <c r="D356" s="91">
        <f>'[1]LIST PRICE 2018'!D369</f>
        <v>61.904761904761898</v>
      </c>
      <c r="E356" s="4"/>
    </row>
    <row r="357" spans="1:5" ht="54" customHeight="1" x14ac:dyDescent="0.35">
      <c r="A357" s="9" t="str">
        <f>'[1]LIST PRICE 2018'!A370</f>
        <v>DPM500</v>
      </c>
      <c r="B357" s="10" t="str">
        <f>'[1]LIST PRICE 2018'!B370</f>
        <v>F0514000013</v>
      </c>
      <c r="C357" s="11" t="str">
        <f>'[1]LIST PRICE 2018'!C370</f>
        <v>CZUJNIK MONITOROWANIA STANU DRZWI DLA ZWÓR ELEKTROMAGNETYCZNYCH 500KG</v>
      </c>
      <c r="D357" s="91">
        <f>'[1]LIST PRICE 2018'!D370</f>
        <v>64.285714285714278</v>
      </c>
      <c r="E357" s="4"/>
    </row>
    <row r="358" spans="1:5" ht="54" customHeight="1" x14ac:dyDescent="0.35">
      <c r="A358" s="9" t="str">
        <f>'[1]LIST PRICE 2018'!A371</f>
        <v>CABV</v>
      </c>
      <c r="B358" s="10" t="str">
        <f>'[1]LIST PRICE 2018'!B371</f>
        <v>F0534000019</v>
      </c>
      <c r="C358" s="11" t="str">
        <f>'[1]LIST PRICE 2018'!C371</f>
        <v>KABEL PRZEDŁUŻAJĄCY DO ZWÓR ELEKTROMAGNETYCZNYCH 2,5M</v>
      </c>
      <c r="D358" s="91">
        <f>'[1]LIST PRICE 2018'!D371</f>
        <v>119.04761904761904</v>
      </c>
      <c r="E358" s="4"/>
    </row>
    <row r="359" spans="1:5" ht="54" customHeight="1" x14ac:dyDescent="0.35">
      <c r="A359" s="9" t="str">
        <f>'[1]LIST PRICE 2018'!A372</f>
        <v>TPV</v>
      </c>
      <c r="B359" s="10" t="str">
        <f>'[1]LIST PRICE 2018'!B372</f>
        <v>F0534000001</v>
      </c>
      <c r="C359" s="11" t="str">
        <f>'[1]LIST PRICE 2018'!C372</f>
        <v>PRZEKAŹNIK CZASOWY DLA ZAMKÓW ELEKTROMAGNETYCZNYCH</v>
      </c>
      <c r="D359" s="91">
        <f>'[1]LIST PRICE 2018'!D372</f>
        <v>214.28571428571428</v>
      </c>
      <c r="E359" s="4"/>
    </row>
    <row r="360" spans="1:5" ht="54" customHeight="1" x14ac:dyDescent="0.35">
      <c r="A360" s="17" t="str">
        <f>'[1]LIST PRICE 2018'!A373</f>
        <v>L3L4</v>
      </c>
      <c r="B360" s="18" t="str">
        <f>'[1]LIST PRICE 2018'!B373</f>
        <v>F0516000003</v>
      </c>
      <c r="C360" s="19" t="str">
        <f>'[1]LIST PRICE 2018'!C373</f>
        <v>UCHWYT L 300 / 400KG</v>
      </c>
      <c r="D360" s="91">
        <f>'[1]LIST PRICE 2018'!D373</f>
        <v>49.428571428571431</v>
      </c>
      <c r="E360" s="4"/>
    </row>
    <row r="361" spans="1:5" ht="54" customHeight="1" x14ac:dyDescent="0.35">
      <c r="A361" s="17" t="str">
        <f>'[1]LIST PRICE 2018'!A374</f>
        <v>L5</v>
      </c>
      <c r="B361" s="18" t="str">
        <f>'[1]LIST PRICE 2018'!B374</f>
        <v>F0516000004</v>
      </c>
      <c r="C361" s="19" t="str">
        <f>'[1]LIST PRICE 2018'!C374</f>
        <v>UCHWYT L 500KG</v>
      </c>
      <c r="D361" s="91">
        <f>'[1]LIST PRICE 2018'!D374</f>
        <v>70.238095238095227</v>
      </c>
      <c r="E361" s="4"/>
    </row>
    <row r="362" spans="1:5" ht="54" customHeight="1" x14ac:dyDescent="0.35">
      <c r="A362" s="17" t="str">
        <f>'[1]LIST PRICE 2018'!A375</f>
        <v>LZ180</v>
      </c>
      <c r="B362" s="18" t="str">
        <f>'[1]LIST PRICE 2018'!B375</f>
        <v>F0516000001</v>
      </c>
      <c r="C362" s="19" t="str">
        <f>'[1]LIST PRICE 2018'!C375</f>
        <v>UCHWYT LZ 180KG</v>
      </c>
      <c r="D362" s="91">
        <f>'[1]LIST PRICE 2018'!D375</f>
        <v>187.11904761904762</v>
      </c>
      <c r="E362" s="4"/>
    </row>
    <row r="363" spans="1:5" ht="54" customHeight="1" x14ac:dyDescent="0.35">
      <c r="A363" s="17" t="str">
        <f>'[1]LIST PRICE 2018'!A376</f>
        <v>Z3Z4Z5</v>
      </c>
      <c r="B363" s="18" t="str">
        <f>'[1]LIST PRICE 2018'!B376</f>
        <v>F0516000002</v>
      </c>
      <c r="C363" s="19" t="str">
        <f>'[1]LIST PRICE 2018'!C376</f>
        <v>UCHWYT Z 300, 400, 500KG</v>
      </c>
      <c r="D363" s="91">
        <f>'[1]LIST PRICE 2018'!D376</f>
        <v>111.23809523809523</v>
      </c>
      <c r="E363" s="4"/>
    </row>
    <row r="364" spans="1:5" ht="54" customHeight="1" x14ac:dyDescent="0.35">
      <c r="A364" s="9" t="str">
        <f>'[1]LIST PRICE 2018'!A377</f>
        <v>ESL400</v>
      </c>
      <c r="B364" s="10" t="str">
        <f>'[1]LIST PRICE 2018'!B377</f>
        <v>F0516000027</v>
      </c>
      <c r="C364" s="11" t="str">
        <f>'[1]LIST PRICE 2018'!C377</f>
        <v>UCHWYT L 400KG DO ZWÓR ZEWNĘTRZNYCH</v>
      </c>
      <c r="D364" s="91">
        <f>'[1]LIST PRICE 2018'!D377</f>
        <v>133.33333333333331</v>
      </c>
      <c r="E364" s="4"/>
    </row>
    <row r="365" spans="1:5" ht="54" customHeight="1" x14ac:dyDescent="0.35">
      <c r="A365" s="9" t="str">
        <f>'[1]LIST PRICE 2018'!A378</f>
        <v>ESL500</v>
      </c>
      <c r="B365" s="10" t="str">
        <f>'[1]LIST PRICE 2018'!B378</f>
        <v>F0516000028</v>
      </c>
      <c r="C365" s="11" t="str">
        <f>'[1]LIST PRICE 2018'!C378</f>
        <v>UCHWYT L 500KG DO ZWÓR ZEWNĘTRZNYCH</v>
      </c>
      <c r="D365" s="91">
        <f>'[1]LIST PRICE 2018'!D378</f>
        <v>161.9047619047619</v>
      </c>
      <c r="E365" s="4"/>
    </row>
    <row r="366" spans="1:5" ht="54" customHeight="1" x14ac:dyDescent="0.35">
      <c r="A366" s="9" t="str">
        <f>'[1]LIST PRICE 2018'!A379</f>
        <v>ESZ</v>
      </c>
      <c r="B366" s="10" t="str">
        <f>'[1]LIST PRICE 2018'!B379</f>
        <v>F0516000023</v>
      </c>
      <c r="C366" s="11" t="str">
        <f>'[1]LIST PRICE 2018'!C379</f>
        <v>UCHWYT L &amp; Z 400/500KG DO ZWÓR ZEWNĘTRZNYCH</v>
      </c>
      <c r="D366" s="91">
        <f>'[1]LIST PRICE 2018'!D379</f>
        <v>261.90476190476187</v>
      </c>
      <c r="E366" s="4"/>
    </row>
    <row r="367" spans="1:5" ht="54" customHeight="1" x14ac:dyDescent="0.35">
      <c r="A367" s="17" t="str">
        <f>'[1]LIST PRICE 2018'!A380</f>
        <v>UBK25</v>
      </c>
      <c r="B367" s="18" t="str">
        <f>'[1]LIST PRICE 2018'!B380</f>
        <v>F0517000007</v>
      </c>
      <c r="C367" s="19" t="str">
        <f>'[1]LIST PRICE 2018'!C380</f>
        <v>UCHWYT U DO DRZWI SZKLANYCH 2500MM</v>
      </c>
      <c r="D367" s="91">
        <f>'[1]LIST PRICE 2018'!D380</f>
        <v>1224.3333333333333</v>
      </c>
      <c r="E367" s="4"/>
    </row>
    <row r="368" spans="1:5" ht="54" customHeight="1" x14ac:dyDescent="0.35">
      <c r="A368" s="17" t="str">
        <f>'[1]LIST PRICE 2018'!A381</f>
        <v>UBKP</v>
      </c>
      <c r="B368" s="18" t="str">
        <f>'[1]LIST PRICE 2018'!B381</f>
        <v>F0517000008</v>
      </c>
      <c r="C368" s="19" t="str">
        <f>'[1]LIST PRICE 2018'!C381</f>
        <v>UCHWYT U DO DRZWI SZKLANYCH DO ZAMKÓW SOLENOIDOWYCH ORAZ ELEKTROMAGNETYCZNYCH</v>
      </c>
      <c r="D368" s="91">
        <f>'[1]LIST PRICE 2018'!D381</f>
        <v>185.97619047619045</v>
      </c>
      <c r="E368" s="4"/>
    </row>
    <row r="369" spans="1:5" ht="54" customHeight="1" thickBot="1" x14ac:dyDescent="0.4">
      <c r="A369" s="31" t="str">
        <f>'[1]LIST PRICE 2018'!A382</f>
        <v>UBKU</v>
      </c>
      <c r="B369" s="32" t="str">
        <f>'[1]LIST PRICE 2018'!B382</f>
        <v>F0517000001</v>
      </c>
      <c r="C369" s="33" t="str">
        <f>'[1]LIST PRICE 2018'!C382</f>
        <v>UCHWYT „U” DO MOCOWANIA PŁYTY KOTWIĄCEJ DO SZKLANYCH DRZWI</v>
      </c>
      <c r="D369" s="101">
        <f>'[1]LIST PRICE 2018'!D382</f>
        <v>137.33333333333331</v>
      </c>
      <c r="E369" s="55"/>
    </row>
    <row r="370" spans="1:5" ht="15" customHeight="1" x14ac:dyDescent="0.35">
      <c r="A370" s="59"/>
      <c r="B370" s="60"/>
      <c r="C370" s="61"/>
      <c r="D370" s="62" t="str">
        <f>'[1]LIST PRICE 2018'!G$453</f>
        <v>END USER 2018</v>
      </c>
      <c r="E370" s="62" t="s">
        <v>1</v>
      </c>
    </row>
    <row r="371" spans="1:5" ht="32.25" customHeight="1" thickBot="1" x14ac:dyDescent="0.4">
      <c r="A371" s="71" t="str">
        <f>'[1]LIST PRICE 2018'!A384:C384</f>
        <v>PRZYCISKI WYJŚCIA I KLUCZOWE PRZEŁĄCZNIKI</v>
      </c>
      <c r="B371" s="72"/>
      <c r="C371" s="73"/>
      <c r="D371" s="63"/>
      <c r="E371" s="63"/>
    </row>
    <row r="372" spans="1:5" ht="54" customHeight="1" x14ac:dyDescent="0.35">
      <c r="A372" s="17" t="str">
        <f>'[1]LIST PRICE 2018'!A385</f>
        <v>AP1NONF</v>
      </c>
      <c r="B372" s="18" t="str">
        <f>'[1]LIST PRICE 2018'!B385</f>
        <v>F0534000023</v>
      </c>
      <c r="C372" s="19" t="str">
        <f>'[1]LIST PRICE 2018'!C385</f>
        <v>PRZEŁĄCZNIK KLUCZYKOWY NO/NC POWIERZCHNIOWY</v>
      </c>
      <c r="D372" s="93">
        <f>'[1]LIST PRICE 2018'!D385</f>
        <v>311.90476190476187</v>
      </c>
      <c r="E372" s="4"/>
    </row>
    <row r="373" spans="1:5" ht="54" customHeight="1" x14ac:dyDescent="0.35">
      <c r="A373" s="9" t="str">
        <f>'[1]LIST PRICE 2018'!A386</f>
        <v>ENAPNONF</v>
      </c>
      <c r="B373" s="10" t="str">
        <f>'[1]LIST PRICE 2018'!B386</f>
        <v>F0536000024</v>
      </c>
      <c r="C373" s="11" t="str">
        <f>'[1]LIST PRICE 2018'!C386</f>
        <v>PRZEŁĄCZNIK KLUCZYKOWY 2 NO/ 2 NC</v>
      </c>
      <c r="D373" s="93">
        <f>'[1]LIST PRICE 2018'!D386</f>
        <v>311.90476190476187</v>
      </c>
      <c r="E373" s="4"/>
    </row>
    <row r="374" spans="1:5" ht="54" customHeight="1" x14ac:dyDescent="0.35">
      <c r="A374" s="17" t="str">
        <f>'[1]LIST PRICE 2018'!A387</f>
        <v>CACE</v>
      </c>
      <c r="B374" s="18" t="str">
        <f>'[1]LIST PRICE 2018'!B387</f>
        <v>F0536000013</v>
      </c>
      <c r="C374" s="19" t="str">
        <f>'[1]LIST PRICE 2018'!C387</f>
        <v>PRZEŁĄCZNIK KLUCZYKOWY ZE STALI NIERDZEWNEJ 4 C NO/NC WPUSZCZANY</v>
      </c>
      <c r="D374" s="93">
        <f>'[1]LIST PRICE 2018'!D387</f>
        <v>688.09523809523807</v>
      </c>
      <c r="E374" s="4"/>
    </row>
    <row r="375" spans="1:5" ht="54" customHeight="1" x14ac:dyDescent="0.35">
      <c r="A375" s="17" t="str">
        <f>'[1]LIST PRICE 2018'!A388</f>
        <v>CACP</v>
      </c>
      <c r="B375" s="18" t="str">
        <f>'[1]LIST PRICE 2018'!B388</f>
        <v>F0536000015</v>
      </c>
      <c r="C375" s="19" t="str">
        <f>'[1]LIST PRICE 2018'!C388</f>
        <v>MAŁY PRZEŁĄCZNIK KLUCZYKOWY ZE STALI NIERDZEWNEJ 4 C NO/NC POWIERZCHNIOWY</v>
      </c>
      <c r="D375" s="93">
        <f>'[1]LIST PRICE 2018'!D388</f>
        <v>888.09523809523796</v>
      </c>
      <c r="E375" s="4"/>
    </row>
    <row r="376" spans="1:5" ht="54" customHeight="1" x14ac:dyDescent="0.35">
      <c r="A376" s="17" t="str">
        <f>'[1]LIST PRICE 2018'!A389</f>
        <v>CACS</v>
      </c>
      <c r="B376" s="18" t="str">
        <f>'[1]LIST PRICE 2018'!B389</f>
        <v>F0536000014</v>
      </c>
      <c r="C376" s="19" t="str">
        <f>'[1]LIST PRICE 2018'!C389</f>
        <v>PRZEŁĄCZNIK KLUCZYKOWY ZE STALI NIERDZEWNEJ 4 C NO/NC POWIERZCHNIOWY</v>
      </c>
      <c r="D376" s="93">
        <f>'[1]LIST PRICE 2018'!D389</f>
        <v>864.28571428571422</v>
      </c>
      <c r="E376" s="4"/>
    </row>
    <row r="377" spans="1:5" ht="54" customHeight="1" x14ac:dyDescent="0.35">
      <c r="A377" s="9" t="str">
        <f>'[1]LIST PRICE 2018'!A390</f>
        <v>CYLPR</v>
      </c>
      <c r="B377" s="10" t="str">
        <f>'[1]LIST PRICE 2018'!B390</f>
        <v>F0536000009</v>
      </c>
      <c r="C377" s="11" t="str">
        <f>'[1]LIST PRICE 2018'!C390</f>
        <v>WKŁADKA PÓŁCYLINDRYCZNA</v>
      </c>
      <c r="D377" s="93">
        <f>'[1]LIST PRICE 2018'!D390</f>
        <v>166.66666666666666</v>
      </c>
      <c r="E377" s="4"/>
    </row>
    <row r="378" spans="1:5" ht="54" customHeight="1" x14ac:dyDescent="0.35">
      <c r="A378" s="17" t="str">
        <f>'[1]LIST PRICE 2018'!A391</f>
        <v>BNONF</v>
      </c>
      <c r="B378" s="18" t="str">
        <f>'[1]LIST PRICE 2018'!B391</f>
        <v>F0701000003</v>
      </c>
      <c r="C378" s="19" t="str">
        <f>'[1]LIST PRICE 2018'!C391</f>
        <v>PRZYCISK WYJŚCIA NO/NC</v>
      </c>
      <c r="D378" s="93">
        <f>'[1]LIST PRICE 2018'!D391</f>
        <v>113.09523809523809</v>
      </c>
      <c r="E378" s="4"/>
    </row>
    <row r="379" spans="1:5" ht="54" customHeight="1" x14ac:dyDescent="0.35">
      <c r="A379" s="17" t="str">
        <f>'[1]LIST PRICE 2018'!A392</f>
        <v>BNONFCHOCCAB</v>
      </c>
      <c r="B379" s="18" t="str">
        <f>'[1]LIST PRICE 2018'!B392</f>
        <v>F0701000117</v>
      </c>
      <c r="C379" s="19" t="str">
        <f>'[1]LIST PRICE 2018'!C392</f>
        <v>ZIELONY GRZYBKOWY PRZYCISK NO/NC + OKABLOWANIE</v>
      </c>
      <c r="D379" s="93">
        <f>'[1]LIST PRICE 2018'!D392</f>
        <v>245.23809523809521</v>
      </c>
      <c r="E379" s="4"/>
    </row>
    <row r="380" spans="1:5" ht="54" customHeight="1" x14ac:dyDescent="0.35">
      <c r="A380" s="17" t="str">
        <f>'[1]LIST PRICE 2018'!A393</f>
        <v>BNONFE</v>
      </c>
      <c r="B380" s="18" t="str">
        <f>'[1]LIST PRICE 2018'!B393</f>
        <v>F0701000058</v>
      </c>
      <c r="C380" s="19" t="str">
        <f>'[1]LIST PRICE 2018'!C393</f>
        <v>PRZYCISK WYJŚCIA NO/NC PODŚWIETLANY LED + OKABLOWANIE</v>
      </c>
      <c r="D380" s="93">
        <f>'[1]LIST PRICE 2018'!D393</f>
        <v>205.61904761904759</v>
      </c>
      <c r="E380" s="4"/>
    </row>
    <row r="381" spans="1:5" ht="54" customHeight="1" x14ac:dyDescent="0.35">
      <c r="A381" s="17" t="str">
        <f>'[1]LIST PRICE 2018'!A394</f>
        <v>BNONFCAB</v>
      </c>
      <c r="B381" s="18" t="str">
        <f>'[1]LIST PRICE 2018'!B394</f>
        <v>F0701000051</v>
      </c>
      <c r="C381" s="19" t="str">
        <f>'[1]LIST PRICE 2018'!C394</f>
        <v>PRZYCISK WYJŚCIA NO/NC, OKABLOWANY</v>
      </c>
      <c r="D381" s="93">
        <f>'[1]LIST PRICE 2018'!D394</f>
        <v>188.09523809523807</v>
      </c>
      <c r="E381" s="4"/>
    </row>
    <row r="382" spans="1:5" ht="54" customHeight="1" x14ac:dyDescent="0.35">
      <c r="A382" s="17" t="str">
        <f>'[1]LIST PRICE 2018'!A395</f>
        <v>BPNONFCAB</v>
      </c>
      <c r="B382" s="18" t="str">
        <f>'[1]LIST PRICE 2018'!B395</f>
        <v>F0701000004</v>
      </c>
      <c r="C382" s="19" t="str">
        <f>'[1]LIST PRICE 2018'!C395</f>
        <v>PRZYCISK WYJŚCIA NO/NC EXIT + OKABLOWANIE + SZYLD ZE STALI NIERDZEWNEJ</v>
      </c>
      <c r="D382" s="93">
        <f>'[1]LIST PRICE 2018'!D395</f>
        <v>209.52380952380949</v>
      </c>
      <c r="E382" s="4"/>
    </row>
    <row r="383" spans="1:5" ht="54" customHeight="1" x14ac:dyDescent="0.35">
      <c r="A383" s="17" t="str">
        <f>'[1]LIST PRICE 2018'!A396</f>
        <v>BPNONFCHOCCAB</v>
      </c>
      <c r="B383" s="18" t="str">
        <f>'[1]LIST PRICE 2018'!B396</f>
        <v>F0701000120</v>
      </c>
      <c r="C383" s="19" t="str">
        <f>'[1]LIST PRICE 2018'!C396</f>
        <v>ZIELONY GRZYBKOWY PRZYCISK WYJŚCIA + OKABLOWANIE + SZYLD ZE STALI NIERDZEWNEJ</v>
      </c>
      <c r="D383" s="93">
        <f>'[1]LIST PRICE 2018'!D396</f>
        <v>311.85714285714278</v>
      </c>
      <c r="E383" s="4"/>
    </row>
    <row r="384" spans="1:5" ht="54" customHeight="1" x14ac:dyDescent="0.35">
      <c r="A384" s="9" t="str">
        <f>'[1]LIST PRICE 2018'!A397</f>
        <v>BPNONFCHOCCABHV</v>
      </c>
      <c r="B384" s="10" t="str">
        <f>'[1]LIST PRICE 2018'!B397</f>
        <v>F0701000115</v>
      </c>
      <c r="C384" s="11" t="str">
        <f>'[1]LIST PRICE 2018'!C397</f>
        <v>PRZYCISK WYJŚCIA GRZYBKOWY, OKABLOWANY + SZYLD INOX + LED</v>
      </c>
      <c r="D384" s="93">
        <f>'[1]LIST PRICE 2018'!D397</f>
        <v>404.7619047619047</v>
      </c>
      <c r="E384" s="4"/>
    </row>
    <row r="385" spans="1:6" ht="54" customHeight="1" x14ac:dyDescent="0.35">
      <c r="A385" s="9" t="str">
        <f>'[1]LIST PRICE 2018'!A398</f>
        <v>BPCHOC65AVLS</v>
      </c>
      <c r="B385" s="10" t="str">
        <f>'[1]LIST PRICE 2018'!B398</f>
        <v>F0701000135</v>
      </c>
      <c r="C385" s="11" t="str">
        <f>'[1]LIST PRICE 2018'!C398</f>
        <v>PRZYCISK WYJŚCIA GRZYBKOWY, OKABLOWANY + SZYLD INOX + LED</v>
      </c>
      <c r="D385" s="93">
        <f>'[1]LIST PRICE 2018'!D398</f>
        <v>595.23809523809518</v>
      </c>
      <c r="E385" s="4"/>
    </row>
    <row r="386" spans="1:6" ht="54" customHeight="1" x14ac:dyDescent="0.35">
      <c r="A386" s="9" t="str">
        <f>'[1]LIST PRICE 2018'!A399</f>
        <v>BPNONFE</v>
      </c>
      <c r="B386" s="10" t="str">
        <f>'[1]LIST PRICE 2018'!B399</f>
        <v>F0701000059</v>
      </c>
      <c r="C386" s="11" t="str">
        <f>'[1]LIST PRICE 2018'!C399</f>
        <v>PRZYCISK WYJŚCIA NO/NC PODŚWIETLANY LED + SZYLD ZE STALI NIERDZEWNEJ</v>
      </c>
      <c r="D386" s="93">
        <f>'[1]LIST PRICE 2018'!D399</f>
        <v>283.33333333333331</v>
      </c>
      <c r="E386" s="4"/>
    </row>
    <row r="387" spans="1:6" ht="54" customHeight="1" x14ac:dyDescent="0.35">
      <c r="A387" s="9" t="str">
        <f>'[1]LIST PRICE 2018'!A400</f>
        <v>VHESF</v>
      </c>
      <c r="B387" s="10" t="str">
        <f>'[1]LIST PRICE 2018'!B400</f>
        <v>F0410000170-A</v>
      </c>
      <c r="C387" s="11" t="str">
        <f>'[1]LIST PRICE 2018'!C400</f>
        <v>ZBLIŻENIOWY (PODCZERWIEŃ) PRZYCISK WYJŚCIA  SYGN. STAT.  LED, WPUSZCZANY + SZYLD ZE STALI NIERDZEWNEJ</v>
      </c>
      <c r="D387" s="93">
        <f>'[1]LIST PRICE 2018'!D400</f>
        <v>666.66666666666663</v>
      </c>
      <c r="E387" s="4"/>
      <c r="F387" s="56"/>
    </row>
    <row r="388" spans="1:6" ht="54" customHeight="1" x14ac:dyDescent="0.35">
      <c r="A388" s="9" t="str">
        <f>'[1]LIST PRICE 2018'!A401</f>
        <v>VHESS</v>
      </c>
      <c r="B388" s="10" t="str">
        <f>'[1]LIST PRICE 2018'!B401</f>
        <v>F0410000171-A</v>
      </c>
      <c r="C388" s="11" t="str">
        <f>'[1]LIST PRICE 2018'!C401</f>
        <v>ZBLIŻENIOWY (PODCZERWIEŃ) PRZYCISK WYJŚCIA  SYGN. STAT.  LED, POWIERZCHNIOWY + SZYLD ZE STALI NIERDZEWNEJ</v>
      </c>
      <c r="D388" s="93">
        <f>'[1]LIST PRICE 2018'!D401</f>
        <v>1309.5238095238094</v>
      </c>
      <c r="E388" s="4"/>
    </row>
    <row r="389" spans="1:6" ht="54" customHeight="1" x14ac:dyDescent="0.35">
      <c r="A389" s="17" t="str">
        <f>'[1]LIST PRICE 2018'!A402</f>
        <v>BPNONFCLE BPNONFSDOOR</v>
      </c>
      <c r="B389" s="18" t="str">
        <f>'[1]LIST PRICE 2018'!B402</f>
        <v>F0701000062-A</v>
      </c>
      <c r="C389" s="19" t="str">
        <f>'[1]LIST PRICE 2018'!C402</f>
        <v>POWIERZCHNIOWY PRZYCISK WYJŚCIA PLASTIKOWY Z PIKTOGRAMEM OTWARTYCH DRZWI</v>
      </c>
      <c r="D389" s="93">
        <f>'[1]LIST PRICE 2018'!D402</f>
        <v>60.714285714285708</v>
      </c>
      <c r="E389" s="4"/>
    </row>
    <row r="390" spans="1:6" ht="54" customHeight="1" thickBot="1" x14ac:dyDescent="0.4">
      <c r="A390" s="9" t="str">
        <f>'[1]LIST PRICE 2018'!A403</f>
        <v>BPDOOR</v>
      </c>
      <c r="B390" s="10" t="str">
        <f>'[1]LIST PRICE 2018'!B403</f>
        <v>F0701000079-A</v>
      </c>
      <c r="C390" s="11" t="str">
        <f>'[1]LIST PRICE 2018'!C403</f>
        <v>WPUSZCZANY PRZYCISK WYJŚCIA PLASTIKOWY Z PIKTOGRAMEM OTWARTYCH DRZWI</v>
      </c>
      <c r="D390" s="93">
        <f>'[1]LIST PRICE 2018'!D403</f>
        <v>75.261904761904759</v>
      </c>
      <c r="E390" s="4"/>
    </row>
    <row r="391" spans="1:6" ht="15" customHeight="1" x14ac:dyDescent="0.35">
      <c r="A391" s="67"/>
      <c r="B391" s="68"/>
      <c r="C391" s="69"/>
      <c r="D391" s="70" t="str">
        <f>'[1]LIST PRICE 2018'!G$453</f>
        <v>END USER 2018</v>
      </c>
      <c r="E391" s="70" t="s">
        <v>1</v>
      </c>
    </row>
    <row r="392" spans="1:6" ht="27.75" customHeight="1" thickBot="1" x14ac:dyDescent="0.4">
      <c r="A392" s="71" t="str">
        <f>'[1]LIST PRICE 2018'!A405:C405</f>
        <v>STYCZNIKI</v>
      </c>
      <c r="B392" s="72"/>
      <c r="C392" s="73"/>
      <c r="D392" s="63"/>
      <c r="E392" s="63"/>
    </row>
    <row r="393" spans="1:6" ht="54" customHeight="1" x14ac:dyDescent="0.35">
      <c r="A393" s="27" t="str">
        <f>'[1]LIST PRICE 2018'!A406</f>
        <v>BALLCONTACT</v>
      </c>
      <c r="B393" s="28" t="str">
        <f>'[1]LIST PRICE 2018'!B406</f>
        <v>F0512000014</v>
      </c>
      <c r="C393" s="29" t="str">
        <f>'[1]LIST PRICE 2018'!C406</f>
        <v>METALOWY STYCZNIK Z ŁOŻYSKIEM KULKOWYM NO/NC</v>
      </c>
      <c r="D393" s="102">
        <f>'[1]LIST PRICE 2018'!D406</f>
        <v>206.33333333333331</v>
      </c>
      <c r="E393" s="30"/>
    </row>
    <row r="394" spans="1:6" ht="54" customHeight="1" x14ac:dyDescent="0.35">
      <c r="A394" s="1" t="str">
        <f>'[1]LIST PRICE 2018'!A407</f>
        <v>CPDT</v>
      </c>
      <c r="B394" s="2" t="str">
        <f>'[1]LIST PRICE 2018'!B407</f>
        <v>F0512000004</v>
      </c>
      <c r="C394" s="3" t="str">
        <f>'[1]LIST PRICE 2018'!C407</f>
        <v>CZUJNIK POŁOŻENIA RYGLA W MECHANICZNYCH LUB ELEKTROMECHANICZNYCH ZAMKACH</v>
      </c>
      <c r="D394" s="93">
        <f>'[1]LIST PRICE 2018'!D407</f>
        <v>142.85714285714283</v>
      </c>
      <c r="E394" s="4"/>
    </row>
    <row r="395" spans="1:6" ht="54" customHeight="1" x14ac:dyDescent="0.35">
      <c r="A395" s="17" t="str">
        <f>'[1]LIST PRICE 2018'!A408</f>
        <v>C2P</v>
      </c>
      <c r="B395" s="18" t="str">
        <f>'[1]LIST PRICE 2018'!B408</f>
        <v>F0512000002</v>
      </c>
      <c r="C395" s="19" t="str">
        <f>'[1]LIST PRICE 2018'!C408</f>
        <v>STYCZNIK 2 - PINY</v>
      </c>
      <c r="D395" s="93">
        <f>'[1]LIST PRICE 2018'!D408</f>
        <v>47.071428571428569</v>
      </c>
      <c r="E395" s="4"/>
    </row>
    <row r="396" spans="1:6" ht="54" customHeight="1" thickBot="1" x14ac:dyDescent="0.4">
      <c r="A396" s="31" t="str">
        <f>'[1]LIST PRICE 2018'!A409</f>
        <v>C3P</v>
      </c>
      <c r="B396" s="32" t="str">
        <f>'[1]LIST PRICE 2018'!B409</f>
        <v>F0512000003</v>
      </c>
      <c r="C396" s="33" t="str">
        <f>'[1]LIST PRICE 2018'!C409</f>
        <v>STYCZNIK 3 - PINY</v>
      </c>
      <c r="D396" s="103">
        <f>'[1]LIST PRICE 2018'!D409</f>
        <v>73.11904761904762</v>
      </c>
      <c r="E396" s="16"/>
    </row>
    <row r="397" spans="1:6" ht="15" customHeight="1" x14ac:dyDescent="0.35">
      <c r="A397" s="67"/>
      <c r="B397" s="68"/>
      <c r="C397" s="69"/>
      <c r="D397" s="70" t="str">
        <f>'[1]LIST PRICE 2018'!G$453</f>
        <v>END USER 2018</v>
      </c>
      <c r="E397" s="70" t="s">
        <v>1</v>
      </c>
    </row>
    <row r="398" spans="1:6" ht="28.5" customHeight="1" thickBot="1" x14ac:dyDescent="0.4">
      <c r="A398" s="71" t="str">
        <f>'[1]LIST PRICE 2018'!A411:C411</f>
        <v>PRZEPUSTY KABLOWE</v>
      </c>
      <c r="B398" s="72"/>
      <c r="C398" s="73"/>
      <c r="D398" s="63"/>
      <c r="E398" s="63"/>
    </row>
    <row r="399" spans="1:6" ht="54" customHeight="1" x14ac:dyDescent="0.35">
      <c r="A399" s="17" t="str">
        <f>'[1]LIST PRICE 2018'!A412</f>
        <v>DL400</v>
      </c>
      <c r="B399" s="18" t="str">
        <f>'[1]LIST PRICE 2018'!B412</f>
        <v>F0524000005</v>
      </c>
      <c r="C399" s="19" t="str">
        <f>'[1]LIST PRICE 2018'!C412</f>
        <v>PRZEPUST KABLOWY WEWNĘTRZNY 90O 210MM - METAL</v>
      </c>
      <c r="D399" s="93">
        <f>'[1]LIST PRICE 2018'!D412</f>
        <v>78.547619047619051</v>
      </c>
      <c r="E399" s="4"/>
    </row>
    <row r="400" spans="1:6" ht="54" customHeight="1" x14ac:dyDescent="0.35">
      <c r="A400" s="34" t="str">
        <f>'[1]LIST PRICE 2018'!A413</f>
        <v>DL600</v>
      </c>
      <c r="B400" s="35" t="str">
        <f>'[1]LIST PRICE 2018'!B413</f>
        <v>F0524000011</v>
      </c>
      <c r="C400" s="36" t="str">
        <f>'[1]LIST PRICE 2018'!C413</f>
        <v>PRZEPUST KABLOWY WEWNĘTRZNY 90O 650MM - METAL</v>
      </c>
      <c r="D400" s="94">
        <f>'[1]LIST PRICE 2018'!D413</f>
        <v>138.09523809523807</v>
      </c>
      <c r="E400" s="8"/>
    </row>
    <row r="401" spans="1:5" ht="54" customHeight="1" x14ac:dyDescent="0.35">
      <c r="A401" s="17" t="str">
        <f>'[1]LIST PRICE 2018'!A414</f>
        <v>FLEX30</v>
      </c>
      <c r="B401" s="18" t="str">
        <f>'[1]LIST PRICE 2018'!B414</f>
        <v>F0524000014</v>
      </c>
      <c r="C401" s="19" t="str">
        <f>'[1]LIST PRICE 2018'!C414</f>
        <v>PRZEPUST KABLOWY 300MM INOX, KOŃCÓWKI METALOWE</v>
      </c>
      <c r="D401" s="93">
        <f>'[1]LIST PRICE 2018'!D414</f>
        <v>61.476190476190474</v>
      </c>
      <c r="E401" s="4"/>
    </row>
    <row r="402" spans="1:5" ht="54" customHeight="1" x14ac:dyDescent="0.35">
      <c r="A402" s="17" t="str">
        <f>'[1]LIST PRICE 2018'!A415</f>
        <v>FLEX60</v>
      </c>
      <c r="B402" s="18" t="str">
        <f>'[1]LIST PRICE 2018'!B415</f>
        <v>F0524000015</v>
      </c>
      <c r="C402" s="19" t="str">
        <f>'[1]LIST PRICE 2018'!C415</f>
        <v>PRZEPUST KABLOWY 600MM INOX, KOŃCÓWKI METALOWE</v>
      </c>
      <c r="D402" s="93">
        <f>'[1]LIST PRICE 2018'!D415</f>
        <v>85.547619047619037</v>
      </c>
      <c r="E402" s="4"/>
    </row>
    <row r="403" spans="1:5" ht="54" customHeight="1" x14ac:dyDescent="0.35">
      <c r="A403" s="34" t="str">
        <f>'[1]LIST PRICE 2018'!A416</f>
        <v>GF60</v>
      </c>
      <c r="B403" s="35" t="str">
        <f>'[1]LIST PRICE 2018'!B416</f>
        <v>F0524000007-A</v>
      </c>
      <c r="C403" s="36" t="str">
        <f>'[1]LIST PRICE 2018'!C416</f>
        <v>PRZEPUST KABLOWY 600MM INOX, KOŃCÓWKI METALOWE</v>
      </c>
      <c r="D403" s="94">
        <f>'[1]LIST PRICE 2018'!D416</f>
        <v>178.57142857142856</v>
      </c>
      <c r="E403" s="8"/>
    </row>
    <row r="404" spans="1:5" ht="54" customHeight="1" thickBot="1" x14ac:dyDescent="0.4">
      <c r="A404" s="9" t="str">
        <f>'[1]LIST PRICE 2018'!A417</f>
        <v>GF45</v>
      </c>
      <c r="B404" s="10" t="str">
        <f>'[1]LIST PRICE 2018'!B417</f>
        <v>F0524000004-B</v>
      </c>
      <c r="C404" s="11" t="str">
        <f>'[1]LIST PRICE 2018'!C417</f>
        <v>PRZEPUST KABLOWY 450MM INOX, KOŃCÓWKI METALOWE</v>
      </c>
      <c r="D404" s="93">
        <f>'[1]LIST PRICE 2018'!D417</f>
        <v>95.238095238095227</v>
      </c>
      <c r="E404" s="4"/>
    </row>
    <row r="405" spans="1:5" ht="15" customHeight="1" x14ac:dyDescent="0.35">
      <c r="A405" s="67"/>
      <c r="B405" s="68"/>
      <c r="C405" s="69"/>
      <c r="D405" s="70" t="str">
        <f>'[1]LIST PRICE 2018'!G$453</f>
        <v>END USER 2018</v>
      </c>
      <c r="E405" s="70" t="s">
        <v>1</v>
      </c>
    </row>
    <row r="406" spans="1:5" ht="29.25" customHeight="1" thickBot="1" x14ac:dyDescent="0.4">
      <c r="A406" s="71" t="str">
        <f>'[1]LIST PRICE 2018'!A419:C419</f>
        <v>PRZYCISKI EWAKUACYJNE</v>
      </c>
      <c r="B406" s="72"/>
      <c r="C406" s="73"/>
      <c r="D406" s="63"/>
      <c r="E406" s="63"/>
    </row>
    <row r="407" spans="1:5" ht="54" customHeight="1" thickBot="1" x14ac:dyDescent="0.4">
      <c r="A407" s="40" t="str">
        <f>'[1]LIST PRICE 2018'!A421</f>
        <v>BBGP1V</v>
      </c>
      <c r="B407" s="41" t="str">
        <f>'[1]LIST PRICE 2018'!B421</f>
        <v>F0521000013-B</v>
      </c>
      <c r="C407" s="42" t="str">
        <f>'[1]LIST PRICE 2018'!C421</f>
        <v>PRZYCISK EWAKUACYJNY - 1 STYK, Z ELASTYCZNĄ MEMBRANĄ</v>
      </c>
      <c r="D407" s="93">
        <f>'[1]LIST PRICE 2018'!D421</f>
        <v>138.09523809523807</v>
      </c>
      <c r="E407" s="4"/>
    </row>
    <row r="408" spans="1:5" ht="54" customHeight="1" thickBot="1" x14ac:dyDescent="0.4">
      <c r="A408" s="40" t="str">
        <f>'[1]LIST PRICE 2018'!A420</f>
        <v>BBGP2V</v>
      </c>
      <c r="B408" s="41" t="str">
        <f>'[1]LIST PRICE 2018'!B420</f>
        <v>F0521000017</v>
      </c>
      <c r="C408" s="42" t="str">
        <f>'[1]LIST PRICE 2018'!C420</f>
        <v>PRZYCISK EWAKUACYJNY - 2 STYKI, Z ELASTYCZNĄ MEMBRANĄ</v>
      </c>
      <c r="D408" s="93">
        <f>'[1]LIST PRICE 2018'!D420</f>
        <v>188.09523809523807</v>
      </c>
      <c r="E408" s="4"/>
    </row>
    <row r="409" spans="1:5" ht="15" customHeight="1" x14ac:dyDescent="0.35">
      <c r="A409" s="67"/>
      <c r="B409" s="68"/>
      <c r="C409" s="69"/>
      <c r="D409" s="70" t="str">
        <f>'[1]LIST PRICE 2018'!G$453</f>
        <v>END USER 2018</v>
      </c>
      <c r="E409" s="70" t="s">
        <v>1</v>
      </c>
    </row>
    <row r="410" spans="1:5" ht="27" customHeight="1" thickBot="1" x14ac:dyDescent="0.4">
      <c r="A410" s="71" t="str">
        <f>'[1]LIST PRICE 2018'!A423:C423</f>
        <v>OBUDOWY</v>
      </c>
      <c r="B410" s="72"/>
      <c r="C410" s="73"/>
      <c r="D410" s="63"/>
      <c r="E410" s="63"/>
    </row>
    <row r="411" spans="1:5" ht="54" customHeight="1" x14ac:dyDescent="0.35">
      <c r="A411" s="17" t="str">
        <f>'[1]LIST PRICE 2018'!A424</f>
        <v>BECAN</v>
      </c>
      <c r="B411" s="18" t="str">
        <f>'[1]LIST PRICE 2018'!B424</f>
        <v>F0701000067</v>
      </c>
      <c r="C411" s="19" t="str">
        <f>'[1]LIST PRICE 2018'!C424</f>
        <v>ALUMINIOWWA OBUDOWA WPUSZCZANA DO T25 LUB GRZYBKOWEGO CZYTNIKA TDG1</v>
      </c>
      <c r="D411" s="93">
        <f>'[1]LIST PRICE 2018'!D424</f>
        <v>614.28571428571422</v>
      </c>
      <c r="E411" s="4"/>
    </row>
    <row r="412" spans="1:5" ht="54" customHeight="1" thickBot="1" x14ac:dyDescent="0.4">
      <c r="A412" s="17" t="str">
        <f>'[1]LIST PRICE 2018'!A425</f>
        <v>CBP</v>
      </c>
      <c r="B412" s="18" t="str">
        <f>'[1]LIST PRICE 2018'!B425</f>
        <v>F0701000005</v>
      </c>
      <c r="C412" s="19" t="str">
        <f>'[1]LIST PRICE 2018'!C425</f>
        <v>POWIERZCHNIOWA OBUDOWA DLA PRZYCISKU WYJŚCIA - INOX</v>
      </c>
      <c r="D412" s="93">
        <f>'[1]LIST PRICE 2018'!D425</f>
        <v>298.38095238095235</v>
      </c>
      <c r="E412" s="4"/>
    </row>
    <row r="413" spans="1:5" ht="15" customHeight="1" x14ac:dyDescent="0.35">
      <c r="A413" s="67"/>
      <c r="B413" s="68"/>
      <c r="C413" s="69"/>
      <c r="D413" s="70" t="str">
        <f>'[1]LIST PRICE 2018'!G$453</f>
        <v>END USER 2018</v>
      </c>
      <c r="E413" s="70" t="s">
        <v>1</v>
      </c>
    </row>
    <row r="414" spans="1:5" ht="29.25" customHeight="1" thickBot="1" x14ac:dyDescent="0.4">
      <c r="A414" s="71" t="str">
        <f>'[1]LIST PRICE 2018'!A427:C427</f>
        <v>FOTOKOMÓRKI PODCZERWIENI</v>
      </c>
      <c r="B414" s="72"/>
      <c r="C414" s="73"/>
      <c r="D414" s="63"/>
      <c r="E414" s="63"/>
    </row>
    <row r="415" spans="1:5" ht="54" customHeight="1" x14ac:dyDescent="0.35">
      <c r="A415" s="17" t="str">
        <f>'[1]LIST PRICE 2018'!A428</f>
        <v>SEFM2405</v>
      </c>
      <c r="B415" s="18" t="str">
        <f>'[1]LIST PRICE 2018'!B428</f>
        <v>F0103000098</v>
      </c>
      <c r="C415" s="19" t="str">
        <f>'[1]LIST PRICE 2018'!C428</f>
        <v>MINI FOTOKOMÓRKA PODCZERWIENI 5 M</v>
      </c>
      <c r="D415" s="93">
        <f>'[1]LIST PRICE 2018'!D428</f>
        <v>146.3095238095238</v>
      </c>
      <c r="E415" s="4"/>
    </row>
    <row r="416" spans="1:5" ht="54" customHeight="1" x14ac:dyDescent="0.35">
      <c r="A416" s="17" t="str">
        <f>'[1]LIST PRICE 2018'!A429</f>
        <v>SEFM2410</v>
      </c>
      <c r="B416" s="18" t="str">
        <f>'[1]LIST PRICE 2018'!B429</f>
        <v>F0103000088</v>
      </c>
      <c r="C416" s="19" t="str">
        <f>'[1]LIST PRICE 2018'!C429</f>
        <v>MINI FOTOKOMÓRKA PODCZERWIENI ZSYNCHRONIZOWANA 10 M</v>
      </c>
      <c r="D416" s="93">
        <f>'[1]LIST PRICE 2018'!D429</f>
        <v>186.28571428571425</v>
      </c>
      <c r="E416" s="4"/>
    </row>
    <row r="417" spans="1:5" ht="54" customHeight="1" x14ac:dyDescent="0.35">
      <c r="A417" s="44" t="str">
        <f>'[1]LIST PRICE 2018'!A430</f>
        <v>SEFM2420</v>
      </c>
      <c r="B417" s="45" t="str">
        <f>'[1]LIST PRICE 2018'!B430</f>
        <v>F0103000099</v>
      </c>
      <c r="C417" s="46" t="str">
        <f>'[1]LIST PRICE 2018'!C430</f>
        <v>MINI FOTOKOMÓRKA PODCZERWIENI ZSYNCHRONIZOWANA 20 M</v>
      </c>
      <c r="D417" s="104">
        <f>'[1]LIST PRICE 2018'!D430</f>
        <v>194.4047619047619</v>
      </c>
      <c r="E417" s="53"/>
    </row>
    <row r="418" spans="1:5" ht="54" customHeight="1" x14ac:dyDescent="0.35">
      <c r="A418" s="57" t="str">
        <f>'[1]LIST PRICE 2018'!A431</f>
        <v>SEF2410AVN</v>
      </c>
      <c r="B418" s="35" t="str">
        <f>'[1]LIST PRICE 2018'!B431</f>
        <v>F0103000058</v>
      </c>
      <c r="C418" s="35" t="str">
        <f>'[1]LIST PRICE 2018'!C431</f>
        <v>FOTOKOMÓRKA WANDALOODPORNA 10M</v>
      </c>
      <c r="D418" s="105">
        <f>'[1]LIST PRICE 2018'!D431</f>
        <v>323.09523809523802</v>
      </c>
      <c r="E418" s="58"/>
    </row>
    <row r="419" spans="1:5" ht="54" customHeight="1" x14ac:dyDescent="0.35">
      <c r="A419" s="57" t="str">
        <f>'[1]LIST PRICE 2018'!A432</f>
        <v>SEF2410</v>
      </c>
      <c r="B419" s="35" t="str">
        <f>'[1]LIST PRICE 2018'!B432</f>
        <v>F0103000096</v>
      </c>
      <c r="C419" s="35" t="str">
        <f>'[1]LIST PRICE 2018'!C432</f>
        <v>FOTOKOMÓRKA PŁASKA 10M</v>
      </c>
      <c r="D419" s="105">
        <f>'[1]LIST PRICE 2018'!D432</f>
        <v>193.49999999999997</v>
      </c>
      <c r="E419" s="58"/>
    </row>
    <row r="420" spans="1:5" ht="15" customHeight="1" x14ac:dyDescent="0.35">
      <c r="A420" s="59"/>
      <c r="B420" s="60"/>
      <c r="C420" s="61"/>
      <c r="D420" s="62" t="str">
        <f>'[1]LIST PRICE 2018'!G$453</f>
        <v>END USER 2018</v>
      </c>
      <c r="E420" s="62" t="s">
        <v>1</v>
      </c>
    </row>
    <row r="421" spans="1:5" ht="36.75" customHeight="1" thickBot="1" x14ac:dyDescent="0.4">
      <c r="A421" s="64" t="str">
        <f>'[1]LIST PRICE 2018'!A434:C434</f>
        <v>STELAŻ POD CZYTNIK</v>
      </c>
      <c r="B421" s="65"/>
      <c r="C421" s="66"/>
      <c r="D421" s="63"/>
      <c r="E421" s="63"/>
    </row>
    <row r="422" spans="1:5" ht="54" customHeight="1" x14ac:dyDescent="0.35">
      <c r="A422" s="27" t="str">
        <f>'[1]LIST PRICE 2018'!A435</f>
        <v>GNP1C</v>
      </c>
      <c r="B422" s="28" t="str">
        <f>'[1]LIST PRICE 2018'!B435</f>
        <v>F0405000003</v>
      </c>
      <c r="C422" s="29" t="str">
        <f>'[1]LIST PRICE 2018'!C435</f>
        <v>STALOWY SŁUPEK MONTAŻOWY CZYTNIKÓW DLA SAMOCHODÓW OSOBOWYCH</v>
      </c>
      <c r="D422" s="95">
        <f>'[1]LIST PRICE 2018'!D435</f>
        <v>1190.4761904761904</v>
      </c>
      <c r="E422" s="30"/>
    </row>
    <row r="423" spans="1:5" ht="54" customHeight="1" x14ac:dyDescent="0.35">
      <c r="A423" s="17" t="str">
        <f>'[1]LIST PRICE 2018'!A436</f>
        <v>GNP1L</v>
      </c>
      <c r="B423" s="18" t="str">
        <f>'[1]LIST PRICE 2018'!B436</f>
        <v>F0405000004</v>
      </c>
      <c r="C423" s="19" t="str">
        <f>'[1]LIST PRICE 2018'!C436</f>
        <v>STALOWY SŁUPEK MONTAŻOWY CZYTNIKÓW DLA SAMOCHODÓW CIĘŻAROWYCH</v>
      </c>
      <c r="D423" s="91">
        <f>'[1]LIST PRICE 2018'!D436</f>
        <v>1692.8571428571427</v>
      </c>
      <c r="E423" s="4"/>
    </row>
    <row r="424" spans="1:5" ht="54" customHeight="1" x14ac:dyDescent="0.35">
      <c r="A424" s="17" t="str">
        <f>'[1]LIST PRICE 2018'!A437</f>
        <v>GNP2CL</v>
      </c>
      <c r="B424" s="18" t="str">
        <f>'[1]LIST PRICE 2018'!B437</f>
        <v>F0405000005</v>
      </c>
      <c r="C424" s="19" t="str">
        <f>'[1]LIST PRICE 2018'!C437</f>
        <v>STALOWY SŁUPEK MONTAŻOWY CZYTNIKÓW DWUPOZIOMOWY SAM. CIĘŻAROWYCH I OSOBOWYCH</v>
      </c>
      <c r="D424" s="91">
        <f>'[1]LIST PRICE 2018'!D437</f>
        <v>3116.6666666666665</v>
      </c>
      <c r="E424" s="4"/>
    </row>
  </sheetData>
  <sheetProtection algorithmName="SHA-512" hashValue="KZ1SLxivC6AVVwFe2qpynIoKgQW8gawes0G8Xj7LdikB/cFqa5b4aBBL4YpY0QlOrHjDDqLhwO75SlVVrDcGYA==" saltValue="Hc0BK76b9xr9WGA8Cr09mA==" spinCount="100000" sheet="1" objects="1" scenarios="1" formatCells="0" formatColumns="0" formatRows="0" insertColumns="0" insertRows="0" insertHyperlinks="0" sort="0" autoFilter="0" pivotTables="0"/>
  <mergeCells count="146">
    <mergeCell ref="A1:E1"/>
    <mergeCell ref="A2:E3"/>
    <mergeCell ref="A4:E4"/>
    <mergeCell ref="A5:C5"/>
    <mergeCell ref="D5:D6"/>
    <mergeCell ref="E5:E6"/>
    <mergeCell ref="A6:C6"/>
    <mergeCell ref="A15:C15"/>
    <mergeCell ref="D15:D16"/>
    <mergeCell ref="E15:E16"/>
    <mergeCell ref="A16:C16"/>
    <mergeCell ref="A33:C33"/>
    <mergeCell ref="D33:D34"/>
    <mergeCell ref="E33:E34"/>
    <mergeCell ref="A34:C34"/>
    <mergeCell ref="A48:C48"/>
    <mergeCell ref="D48:D49"/>
    <mergeCell ref="E48:E49"/>
    <mergeCell ref="A49:C49"/>
    <mergeCell ref="A56:C56"/>
    <mergeCell ref="D56:D57"/>
    <mergeCell ref="E56:E57"/>
    <mergeCell ref="A57:C57"/>
    <mergeCell ref="A66:C66"/>
    <mergeCell ref="D66:D67"/>
    <mergeCell ref="E66:E67"/>
    <mergeCell ref="A67:C67"/>
    <mergeCell ref="A69:C69"/>
    <mergeCell ref="D69:D70"/>
    <mergeCell ref="E69:E70"/>
    <mergeCell ref="A70:C70"/>
    <mergeCell ref="A75:C75"/>
    <mergeCell ref="D75:D76"/>
    <mergeCell ref="E75:E76"/>
    <mergeCell ref="A76:C76"/>
    <mergeCell ref="A84:C84"/>
    <mergeCell ref="D84:D85"/>
    <mergeCell ref="E84:E85"/>
    <mergeCell ref="A85:C85"/>
    <mergeCell ref="A98:C98"/>
    <mergeCell ref="D98:D99"/>
    <mergeCell ref="E98:E99"/>
    <mergeCell ref="A99:C99"/>
    <mergeCell ref="A122:C122"/>
    <mergeCell ref="D122:D123"/>
    <mergeCell ref="E122:E123"/>
    <mergeCell ref="A123:C123"/>
    <mergeCell ref="A137:C137"/>
    <mergeCell ref="D137:D138"/>
    <mergeCell ref="E137:E138"/>
    <mergeCell ref="A138:C138"/>
    <mergeCell ref="A140:C140"/>
    <mergeCell ref="D140:D141"/>
    <mergeCell ref="E140:E141"/>
    <mergeCell ref="A141:C141"/>
    <mergeCell ref="A181:E182"/>
    <mergeCell ref="A183:C183"/>
    <mergeCell ref="D183:D184"/>
    <mergeCell ref="E183:E184"/>
    <mergeCell ref="A184:C184"/>
    <mergeCell ref="A159:E160"/>
    <mergeCell ref="A161:C161"/>
    <mergeCell ref="D161:D162"/>
    <mergeCell ref="E161:E162"/>
    <mergeCell ref="A162:C162"/>
    <mergeCell ref="A208:C208"/>
    <mergeCell ref="D208:D209"/>
    <mergeCell ref="E208:E209"/>
    <mergeCell ref="A209:C209"/>
    <mergeCell ref="A224:C224"/>
    <mergeCell ref="D224:D225"/>
    <mergeCell ref="E224:E225"/>
    <mergeCell ref="A225:C225"/>
    <mergeCell ref="A227:C227"/>
    <mergeCell ref="D227:D228"/>
    <mergeCell ref="E227:E228"/>
    <mergeCell ref="A228:C228"/>
    <mergeCell ref="A232:C232"/>
    <mergeCell ref="D232:D233"/>
    <mergeCell ref="E232:E233"/>
    <mergeCell ref="A233:C233"/>
    <mergeCell ref="A241:C241"/>
    <mergeCell ref="D241:D242"/>
    <mergeCell ref="E241:E242"/>
    <mergeCell ref="A242:C242"/>
    <mergeCell ref="A280:C280"/>
    <mergeCell ref="D280:D281"/>
    <mergeCell ref="E280:E281"/>
    <mergeCell ref="A281:C281"/>
    <mergeCell ref="A293:C293"/>
    <mergeCell ref="D293:D294"/>
    <mergeCell ref="E293:E294"/>
    <mergeCell ref="A294:C294"/>
    <mergeCell ref="A308:C308"/>
    <mergeCell ref="D308:D309"/>
    <mergeCell ref="E308:E309"/>
    <mergeCell ref="A309:C309"/>
    <mergeCell ref="A312:C312"/>
    <mergeCell ref="D312:D313"/>
    <mergeCell ref="E312:E313"/>
    <mergeCell ref="A313:C313"/>
    <mergeCell ref="A320:C320"/>
    <mergeCell ref="D320:D321"/>
    <mergeCell ref="E320:E321"/>
    <mergeCell ref="A321:C321"/>
    <mergeCell ref="A345:E346"/>
    <mergeCell ref="A347:C347"/>
    <mergeCell ref="D347:D348"/>
    <mergeCell ref="E347:E348"/>
    <mergeCell ref="A348:C348"/>
    <mergeCell ref="A327:C327"/>
    <mergeCell ref="D327:D328"/>
    <mergeCell ref="E327:E328"/>
    <mergeCell ref="A328:C328"/>
    <mergeCell ref="A332:C332"/>
    <mergeCell ref="D332:D333"/>
    <mergeCell ref="E332:E333"/>
    <mergeCell ref="A333:C333"/>
    <mergeCell ref="A370:C370"/>
    <mergeCell ref="D370:D371"/>
    <mergeCell ref="E370:E371"/>
    <mergeCell ref="A371:C371"/>
    <mergeCell ref="A391:C391"/>
    <mergeCell ref="D391:D392"/>
    <mergeCell ref="E391:E392"/>
    <mergeCell ref="A392:C392"/>
    <mergeCell ref="A397:C397"/>
    <mergeCell ref="D397:D398"/>
    <mergeCell ref="E397:E398"/>
    <mergeCell ref="A398:C398"/>
    <mergeCell ref="A405:C405"/>
    <mergeCell ref="D405:D406"/>
    <mergeCell ref="E405:E406"/>
    <mergeCell ref="A406:C406"/>
    <mergeCell ref="A420:C420"/>
    <mergeCell ref="D420:D421"/>
    <mergeCell ref="E420:E421"/>
    <mergeCell ref="A421:C421"/>
    <mergeCell ref="A409:C409"/>
    <mergeCell ref="D409:D410"/>
    <mergeCell ref="E409:E410"/>
    <mergeCell ref="A410:C410"/>
    <mergeCell ref="A413:C413"/>
    <mergeCell ref="D413:D414"/>
    <mergeCell ref="E413:E414"/>
    <mergeCell ref="A414:C414"/>
  </mergeCells>
  <pageMargins left="0.7" right="0.7" top="0.75" bottom="0.75" header="0.3" footer="0.3"/>
  <pageSetup paperSize="9" scale="84" fitToHeight="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DYSTRYBUCJA 2018</vt:lpstr>
      <vt:lpstr>'DYSTRYBUCJA 2018'!Obszar_wydruku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</dc:creator>
  <cp:lastModifiedBy>Piotr Rek</cp:lastModifiedBy>
  <dcterms:created xsi:type="dcterms:W3CDTF">2018-06-25T07:27:24Z</dcterms:created>
  <dcterms:modified xsi:type="dcterms:W3CDTF">2018-07-05T14:48:16Z</dcterms:modified>
</cp:coreProperties>
</file>