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nniki\"/>
    </mc:Choice>
  </mc:AlternateContent>
  <bookViews>
    <workbookView xWindow="10230" yWindow="-15" windowWidth="10275" windowHeight="8310"/>
  </bookViews>
  <sheets>
    <sheet name="Spis treści" sheetId="1" r:id="rId1"/>
    <sheet name="Cennik Merawex" sheetId="4" r:id="rId2"/>
    <sheet name="Akumulatory MXB" sheetId="7" r:id="rId3"/>
    <sheet name="Mean Well" sheetId="8" r:id="rId4"/>
    <sheet name="OWS OWG" sheetId="5" r:id="rId5"/>
  </sheets>
  <definedNames>
    <definedName name="_ZM1" localSheetId="3">'Mean Well'!$C$4</definedName>
    <definedName name="_ZM1">#REF!</definedName>
    <definedName name="_ZM2" localSheetId="3">'Mean Well'!#REF!</definedName>
    <definedName name="_ZM2">#REF!</definedName>
    <definedName name="_ZM3" localSheetId="3">'Mean Well'!$C$38</definedName>
    <definedName name="_ZM3">#REF!</definedName>
    <definedName name="_ZM4" localSheetId="3">'Mean Well'!$C$55</definedName>
    <definedName name="_ZM4">#REF!</definedName>
    <definedName name="Akces" localSheetId="3">'Mean Well'!$C$275</definedName>
    <definedName name="AKCES">#REF!</definedName>
    <definedName name="AKU" localSheetId="2">'Akumulatory MXB'!$C$4</definedName>
    <definedName name="AKU" localSheetId="3">'Mean Well'!#REF!</definedName>
    <definedName name="AKU">'Cennik Merawex'!#REF!</definedName>
    <definedName name="AKU_FT" localSheetId="2">'Akumulatory MXB'!$C$34</definedName>
    <definedName name="AKU_FT" localSheetId="3">'Mean Well'!#REF!</definedName>
    <definedName name="AKU_FT">'Cennik Merawex'!#REF!</definedName>
    <definedName name="AKU_MXL" localSheetId="2">'Akumulatory MXB'!$C$4</definedName>
    <definedName name="AKU_MXL" localSheetId="3">'Mean Well'!#REF!</definedName>
    <definedName name="AKU_MXL">'Cennik Merawex'!#REF!</definedName>
    <definedName name="AKU_VdS" localSheetId="2">'Akumulatory MXB'!$C$25</definedName>
    <definedName name="AKU_VdS" localSheetId="3">'Mean Well'!#REF!</definedName>
    <definedName name="AKU_VdS">'Cennik Merawex'!#REF!</definedName>
    <definedName name="DCACTS" localSheetId="3">'Mean Well'!$C$254</definedName>
    <definedName name="DCACTS">#REF!</definedName>
    <definedName name="DCDC" localSheetId="3">'Mean Well'!$C$261</definedName>
    <definedName name="DCDC">#REF!</definedName>
    <definedName name="DIN2i3" localSheetId="3">'Mean Well'!$C$148</definedName>
    <definedName name="DIN2i3">#REF!</definedName>
    <definedName name="DINBat" localSheetId="3">'Mean Well'!$C$159</definedName>
    <definedName name="DINBat">#REF!</definedName>
    <definedName name="DINE" localSheetId="3">'Mean Well'!$C$140</definedName>
    <definedName name="DINE">#REF!</definedName>
    <definedName name="DINPWM" localSheetId="3">'Mean Well'!$C$137</definedName>
    <definedName name="DINPWM">#REF!</definedName>
    <definedName name="DSO" localSheetId="2">'Akumulatory MXB'!#REF!</definedName>
    <definedName name="DSO" localSheetId="3">'Mean Well'!#REF!</definedName>
    <definedName name="DSO">'Cennik Merawex'!$C$337</definedName>
    <definedName name="Inwertery" localSheetId="2">'Akumulatory MXB'!#REF!</definedName>
    <definedName name="Inwertery" localSheetId="3">'Mean Well'!#REF!</definedName>
    <definedName name="Inwertery">'Cennik Merawex'!$C$325</definedName>
    <definedName name="LEDC" localSheetId="3">'Mean Well'!$C$243</definedName>
    <definedName name="LEDC">#REF!</definedName>
    <definedName name="LEDV" localSheetId="3">'Mean Well'!$C$230</definedName>
    <definedName name="LEDV">#REF!</definedName>
    <definedName name="MC" localSheetId="2">'Akumulatory MXB'!#REF!</definedName>
    <definedName name="MC" localSheetId="3">'Mean Well'!#REF!</definedName>
    <definedName name="MC">'Cennik Merawex'!$C$358</definedName>
    <definedName name="MI">'Akumulatory MXB'!$C$40</definedName>
    <definedName name="MS" localSheetId="2">'Akumulatory MXB'!#REF!</definedName>
    <definedName name="MS" localSheetId="3">'Mean Well'!#REF!</definedName>
    <definedName name="MS">'Cennik Merawex'!$C$385</definedName>
    <definedName name="OBD">'Akumulatory MXB'!$C$43</definedName>
    <definedName name="SI" localSheetId="2">'Akumulatory MXB'!#REF!</definedName>
    <definedName name="SI" localSheetId="3">'Mean Well'!#REF!</definedName>
    <definedName name="SI">'Cennik Merawex'!$C$285</definedName>
    <definedName name="UPS" localSheetId="2">'Akumulatory MXB'!#REF!</definedName>
    <definedName name="UPS" localSheetId="3">'Mean Well'!#REF!</definedName>
    <definedName name="UPS">'Cennik Merawex'!$C$346</definedName>
    <definedName name="UPSDC" localSheetId="2">'Akumulatory MXB'!#REF!</definedName>
    <definedName name="UPSDC" localSheetId="3">'Mean Well'!#REF!</definedName>
    <definedName name="UPSDC">'Cennik Merawex'!$C$269</definedName>
    <definedName name="UZUPEŁNIAJĄCE" localSheetId="2">'Akumulatory MXB'!#REF!</definedName>
    <definedName name="UZUPEŁNIAJĄCE" localSheetId="3">'Mean Well'!#REF!</definedName>
    <definedName name="UZUPEŁNIAJĄCE">'Cennik Merawex'!$C$308</definedName>
    <definedName name="Wtyczki" localSheetId="2">'Akumulatory MXB'!#REF!</definedName>
    <definedName name="Wtyczki" localSheetId="3">'Mean Well'!#REF!</definedName>
    <definedName name="Wtyczki">'Cennik Merawex'!#REF!</definedName>
    <definedName name="Z1OF" localSheetId="3">'Mean Well'!$C$174</definedName>
    <definedName name="Z1OF">#REF!</definedName>
    <definedName name="Z1OF1" localSheetId="3">'Mean Well'!$C$194</definedName>
    <definedName name="Z1OF1">#REF!</definedName>
    <definedName name="Z2OF" localSheetId="3">'Mean Well'!$C$181</definedName>
    <definedName name="Z2OF">#REF!</definedName>
    <definedName name="Z3fR" localSheetId="3">'Mean Well'!$C$93</definedName>
    <definedName name="Z3fR">#REF!</definedName>
    <definedName name="Z3OF" localSheetId="3">'Mean Well'!$C$187</definedName>
    <definedName name="Z3OF">#REF!</definedName>
    <definedName name="Z4OF" localSheetId="3">'Mean Well'!$C$192</definedName>
    <definedName name="Z4OF">#REF!</definedName>
    <definedName name="ZasEL" localSheetId="2">'Akumulatory MXB'!#REF!</definedName>
    <definedName name="ZasEL" localSheetId="3">'Mean Well'!#REF!</definedName>
    <definedName name="ZasEL">'Cennik Merawex'!$C$182</definedName>
    <definedName name="ZB" localSheetId="3">'Mean Well'!$C$214</definedName>
    <definedName name="ZB">#REF!</definedName>
    <definedName name="ZBP" localSheetId="3">'Mean Well'!$C$219</definedName>
    <definedName name="ZBP">#REF!</definedName>
    <definedName name="ZBS" localSheetId="2">'Akumulatory MXB'!#REF!</definedName>
    <definedName name="ZBS" localSheetId="3">'Mean Well'!#REF!</definedName>
    <definedName name="ZBS">'Cennik Merawex'!$C$365</definedName>
    <definedName name="ZDIN" localSheetId="3">'Mean Well'!$C$121</definedName>
    <definedName name="ZDIN">#REF!</definedName>
    <definedName name="ZDIN2f" localSheetId="3">'Mean Well'!$C$150</definedName>
    <definedName name="ZDIN2f">#REF!</definedName>
    <definedName name="ZDIN3f" localSheetId="3">'Mean Well'!$C$152</definedName>
    <definedName name="ZDIN3f">#REF!</definedName>
    <definedName name="ZDINR" localSheetId="3">'Mean Well'!$C$156</definedName>
    <definedName name="ZDINR">#REF!</definedName>
    <definedName name="ZDINSZZ" localSheetId="3">'Mean Well'!$C$170</definedName>
    <definedName name="ZDINSZZ">#REF!</definedName>
    <definedName name="ZDINWS" localSheetId="3">'Mean Well'!$C$163</definedName>
    <definedName name="ZDINWS">#REF!</definedName>
    <definedName name="ZKS" localSheetId="2">'Akumulatory MXB'!#REF!</definedName>
    <definedName name="ZKS" localSheetId="3">'Mean Well'!#REF!</definedName>
    <definedName name="ZKS">'Cennik Merawex'!$C$391</definedName>
    <definedName name="ZM" localSheetId="2">'Akumulatory MXB'!#REF!</definedName>
    <definedName name="ZM" localSheetId="3">'Mean Well'!#REF!</definedName>
    <definedName name="ZM">'Cennik Merawex'!$C$74</definedName>
    <definedName name="ZM_110" localSheetId="2">'Akumulatory MXB'!#REF!</definedName>
    <definedName name="ZM_110" localSheetId="3">'Mean Well'!#REF!</definedName>
    <definedName name="ZM_110">'Cennik Merawex'!$C$170</definedName>
    <definedName name="ZM_110_220" localSheetId="2">'Akumulatory MXB'!#REF!</definedName>
    <definedName name="ZM_110_220" localSheetId="3">'Mean Well'!#REF!</definedName>
    <definedName name="ZM_110_220">'Cennik Merawex'!$C$170</definedName>
    <definedName name="ZM_110220" localSheetId="2">'Akumulatory MXB'!#REF!</definedName>
    <definedName name="ZM_110220" localSheetId="3">'Mean Well'!#REF!</definedName>
    <definedName name="ZM_110220">'Cennik Merawex'!$C$170</definedName>
    <definedName name="ZM_O" localSheetId="2">'Akumulatory MXB'!#REF!</definedName>
    <definedName name="ZM_O" localSheetId="3">'Mean Well'!#REF!</definedName>
    <definedName name="ZM_O">'Cennik Merawex'!$C$175</definedName>
    <definedName name="ZM2I" localSheetId="3">'Mean Well'!$C$32</definedName>
    <definedName name="ZM2I">#REF!</definedName>
    <definedName name="ZMA" localSheetId="2">'Akumulatory MXB'!#REF!</definedName>
    <definedName name="ZMA" localSheetId="3">'Mean Well'!$C$80</definedName>
    <definedName name="ZMA">'Cennik Merawex'!$C$122</definedName>
    <definedName name="ZMAZ" localSheetId="2">'Akumulatory MXB'!#REF!</definedName>
    <definedName name="ZMAZ" localSheetId="3">'Mean Well'!#REF!</definedName>
    <definedName name="ZMAZ">'Cennik Merawex'!$C$138</definedName>
    <definedName name="ZMB" localSheetId="2">'Akumulatory MXB'!#REF!</definedName>
    <definedName name="ZMB" localSheetId="3">'Mean Well'!#REF!</definedName>
    <definedName name="ZMB">'Cennik Merawex'!$C$106</definedName>
    <definedName name="ZMDC" localSheetId="2">'Akumulatory MXB'!#REF!</definedName>
    <definedName name="ZMDC" localSheetId="3">'Mean Well'!#REF!</definedName>
    <definedName name="ZMDC">'Cennik Merawex'!$C$253</definedName>
    <definedName name="ZMDZ" localSheetId="3">'Mean Well'!$C$101</definedName>
    <definedName name="ZMDZ">#REF!</definedName>
    <definedName name="ZMDZ1" localSheetId="3">'Mean Well'!$C$4</definedName>
    <definedName name="ZMDZ1">#REF!</definedName>
    <definedName name="ZMDZ2" localSheetId="3">'Mean Well'!#REF!</definedName>
    <definedName name="ZMDZ2">#REF!</definedName>
    <definedName name="ZMDZ3" localSheetId="3">'Mean Well'!$C$38</definedName>
    <definedName name="ZMDZ3">#REF!</definedName>
    <definedName name="ZMDZ4" localSheetId="3">'Mean Well'!$C$55</definedName>
    <definedName name="ZMDZ4">#REF!</definedName>
    <definedName name="ZMDZPFC" localSheetId="3">'Mean Well'!$C$109</definedName>
    <definedName name="ZMDZPFC">#REF!</definedName>
    <definedName name="ZMPFC" localSheetId="3">'Mean Well'!$C$68</definedName>
    <definedName name="ZMPFC">#REF!</definedName>
    <definedName name="ZMPFCL" localSheetId="3">'Mean Well'!$C$79</definedName>
    <definedName name="ZMPFCL">#REF!</definedName>
    <definedName name="ZMPFCR" localSheetId="3">'Mean Well'!$C$87</definedName>
    <definedName name="ZMPFCR">#REF!</definedName>
    <definedName name="ZMPFCU" localSheetId="3">'Mean Well'!$C$96</definedName>
    <definedName name="ZMPFCU">#REF!</definedName>
    <definedName name="ZMPS" localSheetId="2">'Akumulatory MXB'!#REF!</definedName>
    <definedName name="ZMPS" localSheetId="3">'Mean Well'!#REF!</definedName>
    <definedName name="ZMPS">'Cennik Merawex'!$C$212</definedName>
    <definedName name="ZMPZ" localSheetId="2">'Akumulatory MXB'!#REF!</definedName>
    <definedName name="ZMPZ" localSheetId="3">'Mean Well'!#REF!</definedName>
    <definedName name="ZMPZ">'Cennik Merawex'!$C$154</definedName>
    <definedName name="ZMR" localSheetId="2">'Akumulatory MXB'!#REF!</definedName>
    <definedName name="ZMR" localSheetId="3">'Mean Well'!#REF!</definedName>
    <definedName name="ZMR">'Cennik Merawex'!$C$90</definedName>
    <definedName name="ZMRack" localSheetId="3">'Mean Well'!$C$115</definedName>
    <definedName name="ZMRack">#REF!</definedName>
    <definedName name="ZMS" localSheetId="2">'Akumulatory MXB'!#REF!</definedName>
    <definedName name="ZMS" localSheetId="3">'Mean Well'!#REF!</definedName>
    <definedName name="ZMS">'Cennik Merawex'!$C$187</definedName>
    <definedName name="ZMZ1" localSheetId="3">'Mean Well'!$C$4</definedName>
    <definedName name="ZMZ1">#REF!</definedName>
    <definedName name="ZOFB" localSheetId="3">'Mean Well'!$C$223</definedName>
    <definedName name="ZOFB">#REF!</definedName>
    <definedName name="ZSP" localSheetId="2">'Akumulatory MXB'!#REF!</definedName>
    <definedName name="ZSP" localSheetId="3">'Mean Well'!$C$4</definedName>
    <definedName name="ZSP">'Cennik Merawex'!$C$4</definedName>
    <definedName name="ZSP135">'Cennik Merawex'!$C$4</definedName>
    <definedName name="ZUP" localSheetId="2">'Akumulatory MXB'!#REF!</definedName>
    <definedName name="ZUP" localSheetId="3">'Mean Well'!$C$25</definedName>
    <definedName name="ZUP">'Cennik Merawex'!$C$69</definedName>
    <definedName name="ZW" localSheetId="2">'Akumulatory MXB'!#REF!</definedName>
    <definedName name="ZW" localSheetId="3">'Mean Well'!#REF!</definedName>
    <definedName name="ZW">'Cennik Merawex'!$C$378</definedName>
  </definedNames>
  <calcPr calcId="171027"/>
</workbook>
</file>

<file path=xl/calcChain.xml><?xml version="1.0" encoding="utf-8"?>
<calcChain xmlns="http://schemas.openxmlformats.org/spreadsheetml/2006/main">
  <c r="G281" i="8" l="1"/>
  <c r="G287" i="8" s="1"/>
  <c r="G267" i="8"/>
  <c r="I275" i="8" s="1"/>
  <c r="G279" i="8"/>
  <c r="I273" i="8"/>
  <c r="G260" i="8"/>
  <c r="I266" i="8" s="1"/>
  <c r="J266" i="8"/>
  <c r="J264" i="8"/>
  <c r="J263" i="8"/>
  <c r="J261" i="8"/>
  <c r="G249" i="8"/>
  <c r="G258" i="8" s="1"/>
  <c r="G257" i="8"/>
  <c r="G253" i="8"/>
  <c r="G251" i="8"/>
  <c r="G236" i="8"/>
  <c r="G248" i="8" s="1"/>
  <c r="J247" i="8"/>
  <c r="J245" i="8"/>
  <c r="I240" i="8"/>
  <c r="I237" i="8"/>
  <c r="G229" i="8"/>
  <c r="G231" i="8" s="1"/>
  <c r="G225" i="8"/>
  <c r="J228" i="8" s="1"/>
  <c r="G228" i="8"/>
  <c r="H226" i="8"/>
  <c r="G220" i="8"/>
  <c r="H224" i="8" s="1"/>
  <c r="G224" i="8"/>
  <c r="G223" i="8"/>
  <c r="G222" i="8"/>
  <c r="G221" i="8"/>
  <c r="G200" i="8"/>
  <c r="G218" i="8" s="1"/>
  <c r="J218" i="8"/>
  <c r="I219" i="8"/>
  <c r="G216" i="8"/>
  <c r="J212" i="8"/>
  <c r="J211" i="8"/>
  <c r="G210" i="8"/>
  <c r="J208" i="8"/>
  <c r="J207" i="8"/>
  <c r="G206" i="8"/>
  <c r="J204" i="8"/>
  <c r="G204" i="8"/>
  <c r="G203" i="8"/>
  <c r="G202" i="8"/>
  <c r="I201" i="8"/>
  <c r="G198" i="8"/>
  <c r="G199" i="8" s="1"/>
  <c r="G193" i="8"/>
  <c r="I195" i="8" s="1"/>
  <c r="I197" i="8"/>
  <c r="G197" i="8"/>
  <c r="G187" i="8"/>
  <c r="G188" i="8" s="1"/>
  <c r="G189" i="8"/>
  <c r="G180" i="8"/>
  <c r="J185" i="8" s="1"/>
  <c r="G176" i="8"/>
  <c r="G179" i="8" s="1"/>
  <c r="G169" i="8"/>
  <c r="G175" i="8" s="1"/>
  <c r="J175" i="8"/>
  <c r="I175" i="8"/>
  <c r="H174" i="8"/>
  <c r="I173" i="8"/>
  <c r="G173" i="8"/>
  <c r="I171" i="8"/>
  <c r="G171" i="8"/>
  <c r="H170" i="8"/>
  <c r="G165" i="8"/>
  <c r="G167" i="8" s="1"/>
  <c r="I168" i="8"/>
  <c r="G168" i="8"/>
  <c r="G162" i="8"/>
  <c r="G164" i="8" s="1"/>
  <c r="J164" i="8"/>
  <c r="G163" i="8"/>
  <c r="G158" i="8"/>
  <c r="G160" i="8"/>
  <c r="G156" i="8"/>
  <c r="I157" i="8" s="1"/>
  <c r="J157" i="8"/>
  <c r="G154" i="8"/>
  <c r="H155" i="8" s="1"/>
  <c r="G146" i="8"/>
  <c r="J151" i="8" s="1"/>
  <c r="G151" i="8"/>
  <c r="G148" i="8"/>
  <c r="G143" i="8"/>
  <c r="J144" i="8"/>
  <c r="G144" i="8"/>
  <c r="G127" i="8"/>
  <c r="I140" i="8" s="1"/>
  <c r="I142" i="8"/>
  <c r="G142" i="8"/>
  <c r="I141" i="8"/>
  <c r="G141" i="8"/>
  <c r="G140" i="8"/>
  <c r="J139" i="8"/>
  <c r="H139" i="8"/>
  <c r="G139" i="8"/>
  <c r="J138" i="8"/>
  <c r="H138" i="8"/>
  <c r="G138" i="8"/>
  <c r="J137" i="8"/>
  <c r="H137" i="8"/>
  <c r="G137" i="8"/>
  <c r="J136" i="8"/>
  <c r="H136" i="8"/>
  <c r="G136" i="8"/>
  <c r="J135" i="8"/>
  <c r="H135" i="8"/>
  <c r="G135" i="8"/>
  <c r="J134" i="8"/>
  <c r="H134" i="8"/>
  <c r="G134" i="8"/>
  <c r="J133" i="8"/>
  <c r="H133" i="8"/>
  <c r="G133" i="8"/>
  <c r="J132" i="8"/>
  <c r="H132" i="8"/>
  <c r="G132" i="8"/>
  <c r="J131" i="8"/>
  <c r="H131" i="8"/>
  <c r="G131" i="8"/>
  <c r="J130" i="8"/>
  <c r="H130" i="8"/>
  <c r="G130" i="8"/>
  <c r="J129" i="8"/>
  <c r="H129" i="8"/>
  <c r="G129" i="8"/>
  <c r="J128" i="8"/>
  <c r="H128" i="8"/>
  <c r="G128" i="8"/>
  <c r="G121" i="8"/>
  <c r="H122" i="8" s="1"/>
  <c r="G115" i="8"/>
  <c r="H119" i="8" s="1"/>
  <c r="G107" i="8"/>
  <c r="G114" i="8" s="1"/>
  <c r="G111" i="8"/>
  <c r="G102" i="8"/>
  <c r="G105" i="8" s="1"/>
  <c r="J103" i="8"/>
  <c r="G99" i="8"/>
  <c r="H101" i="8"/>
  <c r="G101" i="8"/>
  <c r="G93" i="8"/>
  <c r="H97" i="8" s="1"/>
  <c r="H96" i="8"/>
  <c r="G85" i="8"/>
  <c r="G91" i="8" s="1"/>
  <c r="G90" i="8"/>
  <c r="G86" i="8"/>
  <c r="G74" i="8"/>
  <c r="G84" i="8"/>
  <c r="G83" i="8"/>
  <c r="I80" i="8"/>
  <c r="J77" i="8"/>
  <c r="G75" i="8"/>
  <c r="G61" i="8"/>
  <c r="G72" i="8" s="1"/>
  <c r="H73" i="8"/>
  <c r="G44" i="8"/>
  <c r="H60" i="8" s="1"/>
  <c r="H59" i="8"/>
  <c r="G59" i="8"/>
  <c r="H53" i="8"/>
  <c r="H51" i="8"/>
  <c r="G51" i="8"/>
  <c r="H45" i="8"/>
  <c r="G38" i="8"/>
  <c r="G43" i="8" s="1"/>
  <c r="J43" i="8"/>
  <c r="H40" i="8"/>
  <c r="G40" i="8"/>
  <c r="G29" i="8"/>
  <c r="H37" i="8"/>
  <c r="J37" i="8"/>
  <c r="I37" i="8"/>
  <c r="G37" i="8"/>
  <c r="I36" i="8"/>
  <c r="G36" i="8"/>
  <c r="J35" i="8"/>
  <c r="G35" i="8"/>
  <c r="J34" i="8"/>
  <c r="I34" i="8"/>
  <c r="G34" i="8"/>
  <c r="J33" i="8"/>
  <c r="I33" i="8"/>
  <c r="G33" i="8"/>
  <c r="J32" i="8"/>
  <c r="I32" i="8"/>
  <c r="G32" i="8"/>
  <c r="J31" i="8"/>
  <c r="I31" i="8"/>
  <c r="G31" i="8"/>
  <c r="J30" i="8"/>
  <c r="I30" i="8"/>
  <c r="G30" i="8"/>
  <c r="G4" i="8"/>
  <c r="H28" i="8"/>
  <c r="J27" i="8"/>
  <c r="J25" i="8"/>
  <c r="J23" i="8"/>
  <c r="J21" i="8"/>
  <c r="J19" i="8"/>
  <c r="G19" i="8"/>
  <c r="J17" i="8"/>
  <c r="G17" i="8"/>
  <c r="J15" i="8"/>
  <c r="G15" i="8"/>
  <c r="J13" i="8"/>
  <c r="G13" i="8"/>
  <c r="J11" i="8"/>
  <c r="G11" i="8"/>
  <c r="J9" i="8"/>
  <c r="G9" i="8"/>
  <c r="J7" i="8"/>
  <c r="G7" i="8"/>
  <c r="J5" i="8"/>
  <c r="G5" i="8"/>
  <c r="H9" i="8"/>
  <c r="H11" i="8"/>
  <c r="H17" i="8"/>
  <c r="I5" i="8"/>
  <c r="I8" i="8"/>
  <c r="I9" i="8"/>
  <c r="I12" i="8"/>
  <c r="I13" i="8"/>
  <c r="I16" i="8"/>
  <c r="I17" i="8"/>
  <c r="I20" i="8"/>
  <c r="I21" i="8"/>
  <c r="I24" i="8"/>
  <c r="I25" i="8"/>
  <c r="I28" i="8"/>
  <c r="H30" i="8"/>
  <c r="H31" i="8"/>
  <c r="H32" i="8"/>
  <c r="H33" i="8"/>
  <c r="H34" i="8"/>
  <c r="H35" i="8"/>
  <c r="H36" i="8"/>
  <c r="J46" i="8"/>
  <c r="J47" i="8"/>
  <c r="J54" i="8"/>
  <c r="J56" i="8"/>
  <c r="J58" i="8"/>
  <c r="I70" i="8"/>
  <c r="I71" i="8"/>
  <c r="H75" i="8"/>
  <c r="H76" i="8"/>
  <c r="H77" i="8"/>
  <c r="H78" i="8"/>
  <c r="H79" i="8"/>
  <c r="H80" i="8"/>
  <c r="H81" i="8"/>
  <c r="H82" i="8"/>
  <c r="H83" i="8"/>
  <c r="J94" i="8"/>
  <c r="J96" i="8"/>
  <c r="J97" i="8"/>
  <c r="J98" i="8"/>
  <c r="I100" i="8"/>
  <c r="I101" i="8"/>
  <c r="J120" i="8"/>
  <c r="I126" i="8"/>
  <c r="H140" i="8"/>
  <c r="H141" i="8"/>
  <c r="I145" i="8"/>
  <c r="I144" i="8"/>
  <c r="J150" i="8"/>
  <c r="G152" i="8"/>
  <c r="I164" i="8"/>
  <c r="I163" i="8"/>
  <c r="H164" i="8"/>
  <c r="H163" i="8"/>
  <c r="J70" i="8"/>
  <c r="J100" i="8"/>
  <c r="J101" i="8"/>
  <c r="J126" i="8"/>
  <c r="J142" i="8"/>
  <c r="J141" i="8"/>
  <c r="H179" i="8"/>
  <c r="H178" i="8"/>
  <c r="J179" i="8"/>
  <c r="J178" i="8"/>
  <c r="J177" i="8"/>
  <c r="I179" i="8"/>
  <c r="I178" i="8"/>
  <c r="I177" i="8"/>
  <c r="I155" i="8"/>
  <c r="I153" i="8"/>
  <c r="I152" i="8"/>
  <c r="H153" i="8"/>
  <c r="H152" i="8"/>
  <c r="H151" i="8"/>
  <c r="H150" i="8"/>
  <c r="H149" i="8"/>
  <c r="H148" i="8"/>
  <c r="H147" i="8"/>
  <c r="H177" i="8"/>
  <c r="H6" i="8"/>
  <c r="H8" i="8"/>
  <c r="H15" i="8"/>
  <c r="H16" i="8"/>
  <c r="H20" i="8"/>
  <c r="H21" i="8"/>
  <c r="H24" i="8"/>
  <c r="H25" i="8"/>
  <c r="I45" i="8"/>
  <c r="I47" i="8"/>
  <c r="I48" i="8"/>
  <c r="I53" i="8"/>
  <c r="I55" i="8"/>
  <c r="I56" i="8"/>
  <c r="H63" i="8"/>
  <c r="H65" i="8"/>
  <c r="H66" i="8"/>
  <c r="H71" i="8"/>
  <c r="I95" i="8"/>
  <c r="I96" i="8"/>
  <c r="I97" i="8"/>
  <c r="H100" i="8"/>
  <c r="H124" i="8"/>
  <c r="J153" i="8"/>
  <c r="J161" i="8"/>
  <c r="J160" i="8"/>
  <c r="J159" i="8"/>
  <c r="I161" i="8"/>
  <c r="I160" i="8"/>
  <c r="I159" i="8"/>
  <c r="G178" i="8"/>
  <c r="J170" i="8"/>
  <c r="J171" i="8"/>
  <c r="J172" i="8"/>
  <c r="J173" i="8"/>
  <c r="J174" i="8"/>
  <c r="H185" i="8"/>
  <c r="J194" i="8"/>
  <c r="J195" i="8"/>
  <c r="J196" i="8"/>
  <c r="I199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J226" i="8"/>
  <c r="J227" i="8"/>
  <c r="I235" i="8"/>
  <c r="H239" i="8"/>
  <c r="H240" i="8"/>
  <c r="H241" i="8"/>
  <c r="H242" i="8"/>
  <c r="H243" i="8"/>
  <c r="H244" i="8"/>
  <c r="H245" i="8"/>
  <c r="H246" i="8"/>
  <c r="H247" i="8"/>
  <c r="H248" i="8"/>
  <c r="I276" i="8"/>
  <c r="I277" i="8"/>
  <c r="I278" i="8"/>
  <c r="I279" i="8"/>
  <c r="I280" i="8"/>
  <c r="H285" i="8"/>
  <c r="H286" i="8"/>
  <c r="H287" i="8"/>
  <c r="H288" i="8"/>
  <c r="I185" i="8"/>
  <c r="J199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J230" i="8"/>
  <c r="I241" i="8"/>
  <c r="I242" i="8"/>
  <c r="I243" i="8"/>
  <c r="I244" i="8"/>
  <c r="I245" i="8"/>
  <c r="I246" i="8"/>
  <c r="I247" i="8"/>
  <c r="I248" i="8"/>
  <c r="J276" i="8"/>
  <c r="J277" i="8"/>
  <c r="J278" i="8"/>
  <c r="J279" i="8"/>
  <c r="J280" i="8"/>
  <c r="I285" i="8"/>
  <c r="I286" i="8"/>
  <c r="I287" i="8"/>
  <c r="I288" i="8"/>
  <c r="H234" i="8"/>
  <c r="H27" i="8"/>
  <c r="H23" i="8"/>
  <c r="H19" i="8"/>
  <c r="H13" i="8"/>
  <c r="I69" i="8"/>
  <c r="I27" i="8"/>
  <c r="I23" i="8"/>
  <c r="I19" i="8"/>
  <c r="I15" i="8"/>
  <c r="I11" i="8"/>
  <c r="I7" i="8"/>
  <c r="H14" i="8"/>
  <c r="H7" i="8"/>
  <c r="G6" i="8"/>
  <c r="G8" i="8"/>
  <c r="G10" i="8"/>
  <c r="G12" i="8"/>
  <c r="G14" i="8"/>
  <c r="G16" i="8"/>
  <c r="G18" i="8"/>
  <c r="G20" i="8"/>
  <c r="G22" i="8"/>
  <c r="G24" i="8"/>
  <c r="G26" i="8"/>
  <c r="G28" i="8"/>
  <c r="I35" i="8"/>
  <c r="J36" i="8"/>
  <c r="I39" i="8"/>
  <c r="I41" i="8"/>
  <c r="I42" i="8"/>
  <c r="J63" i="8"/>
  <c r="J65" i="8"/>
  <c r="J67" i="8"/>
  <c r="J69" i="8"/>
  <c r="I75" i="8"/>
  <c r="J76" i="8"/>
  <c r="G78" i="8"/>
  <c r="I79" i="8"/>
  <c r="J80" i="8"/>
  <c r="G82" i="8"/>
  <c r="I83" i="8"/>
  <c r="J84" i="8"/>
  <c r="H86" i="8"/>
  <c r="H87" i="8"/>
  <c r="H88" i="8"/>
  <c r="H89" i="8"/>
  <c r="H90" i="8"/>
  <c r="H91" i="8"/>
  <c r="H92" i="8"/>
  <c r="G104" i="8"/>
  <c r="I105" i="8"/>
  <c r="J106" i="8"/>
  <c r="H108" i="8"/>
  <c r="H109" i="8"/>
  <c r="H110" i="8"/>
  <c r="H111" i="8"/>
  <c r="H112" i="8"/>
  <c r="H113" i="8"/>
  <c r="H114" i="8"/>
  <c r="G116" i="8"/>
  <c r="J122" i="8"/>
  <c r="G124" i="8"/>
  <c r="H142" i="8"/>
  <c r="J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J155" i="8"/>
  <c r="G155" i="8"/>
  <c r="G190" i="8"/>
  <c r="H26" i="8"/>
  <c r="H22" i="8"/>
  <c r="H18" i="8"/>
  <c r="H10" i="8"/>
  <c r="I26" i="8"/>
  <c r="I22" i="8"/>
  <c r="I18" i="8"/>
  <c r="I14" i="8"/>
  <c r="I10" i="8"/>
  <c r="I6" i="8"/>
  <c r="H12" i="8"/>
  <c r="H5" i="8"/>
  <c r="J6" i="8"/>
  <c r="J8" i="8"/>
  <c r="J10" i="8"/>
  <c r="J12" i="8"/>
  <c r="J14" i="8"/>
  <c r="J16" i="8"/>
  <c r="J18" i="8"/>
  <c r="J20" i="8"/>
  <c r="J22" i="8"/>
  <c r="J24" i="8"/>
  <c r="J26" i="8"/>
  <c r="J28" i="8"/>
  <c r="J39" i="8"/>
  <c r="J40" i="8"/>
  <c r="J41" i="8"/>
  <c r="J42" i="8"/>
  <c r="G62" i="8"/>
  <c r="G64" i="8"/>
  <c r="G66" i="8"/>
  <c r="G68" i="8"/>
  <c r="G70" i="8"/>
  <c r="J75" i="8"/>
  <c r="G77" i="8"/>
  <c r="I78" i="8"/>
  <c r="J79" i="8"/>
  <c r="G81" i="8"/>
  <c r="I82" i="8"/>
  <c r="J83" i="8"/>
  <c r="I86" i="8"/>
  <c r="I87" i="8"/>
  <c r="I88" i="8"/>
  <c r="I89" i="8"/>
  <c r="I90" i="8"/>
  <c r="I91" i="8"/>
  <c r="I92" i="8"/>
  <c r="G103" i="8"/>
  <c r="I104" i="8"/>
  <c r="J105" i="8"/>
  <c r="I108" i="8"/>
  <c r="I109" i="8"/>
  <c r="I110" i="8"/>
  <c r="I111" i="8"/>
  <c r="I112" i="8"/>
  <c r="I113" i="8"/>
  <c r="I114" i="8"/>
  <c r="J145" i="8"/>
  <c r="H144" i="8"/>
  <c r="H160" i="8"/>
  <c r="H161" i="8"/>
  <c r="H159" i="8"/>
  <c r="G161" i="8"/>
  <c r="G159" i="8"/>
  <c r="G191" i="8"/>
  <c r="G21" i="8"/>
  <c r="G23" i="8"/>
  <c r="G25" i="8"/>
  <c r="G27" i="8"/>
  <c r="J86" i="8"/>
  <c r="J87" i="8"/>
  <c r="J88" i="8"/>
  <c r="J89" i="8"/>
  <c r="J90" i="8"/>
  <c r="J91" i="8"/>
  <c r="J108" i="8"/>
  <c r="J109" i="8"/>
  <c r="J110" i="8"/>
  <c r="J111" i="8"/>
  <c r="J112" i="8"/>
  <c r="J113" i="8"/>
  <c r="H192" i="8"/>
  <c r="H191" i="8"/>
  <c r="H190" i="8"/>
  <c r="H189" i="8"/>
  <c r="H188" i="8"/>
  <c r="J192" i="8"/>
  <c r="J191" i="8"/>
  <c r="J190" i="8"/>
  <c r="J189" i="8"/>
  <c r="J188" i="8"/>
  <c r="I192" i="8"/>
  <c r="I191" i="8"/>
  <c r="I190" i="8"/>
  <c r="I189" i="8"/>
  <c r="I188" i="8"/>
  <c r="H157" i="8"/>
  <c r="J163" i="8"/>
  <c r="G181" i="8"/>
  <c r="G201" i="8"/>
  <c r="I202" i="8"/>
  <c r="J203" i="8"/>
  <c r="G205" i="8"/>
  <c r="G207" i="8"/>
  <c r="G209" i="8"/>
  <c r="G211" i="8"/>
  <c r="G213" i="8"/>
  <c r="G215" i="8"/>
  <c r="G217" i="8"/>
  <c r="G219" i="8"/>
  <c r="G227" i="8"/>
  <c r="H228" i="8"/>
  <c r="G230" i="8"/>
  <c r="H237" i="8"/>
  <c r="H238" i="8"/>
  <c r="I239" i="8"/>
  <c r="J240" i="8"/>
  <c r="J242" i="8"/>
  <c r="J244" i="8"/>
  <c r="J246" i="8"/>
  <c r="I250" i="8"/>
  <c r="I251" i="8"/>
  <c r="I252" i="8"/>
  <c r="I253" i="8"/>
  <c r="I254" i="8"/>
  <c r="I255" i="8"/>
  <c r="I256" i="8"/>
  <c r="I257" i="8"/>
  <c r="I258" i="8"/>
  <c r="I259" i="8"/>
  <c r="H261" i="8"/>
  <c r="H262" i="8"/>
  <c r="H263" i="8"/>
  <c r="H264" i="8"/>
  <c r="H265" i="8"/>
  <c r="H266" i="8"/>
  <c r="G268" i="8"/>
  <c r="G269" i="8"/>
  <c r="G270" i="8"/>
  <c r="G271" i="8"/>
  <c r="G272" i="8"/>
  <c r="G273" i="8"/>
  <c r="G274" i="8"/>
  <c r="G275" i="8"/>
  <c r="G276" i="8"/>
  <c r="G278" i="8"/>
  <c r="G280" i="8"/>
  <c r="H282" i="8"/>
  <c r="H283" i="8"/>
  <c r="H284" i="8"/>
  <c r="J285" i="8"/>
  <c r="J287" i="8"/>
  <c r="J215" i="8"/>
  <c r="J217" i="8"/>
  <c r="G226" i="8"/>
  <c r="H227" i="8"/>
  <c r="H235" i="8"/>
  <c r="J250" i="8"/>
  <c r="J251" i="8"/>
  <c r="J252" i="8"/>
  <c r="J253" i="8"/>
  <c r="J254" i="8"/>
  <c r="J255" i="8"/>
  <c r="J256" i="8"/>
  <c r="J257" i="8"/>
  <c r="J258" i="8"/>
  <c r="J259" i="8"/>
  <c r="I261" i="8"/>
  <c r="I262" i="8"/>
  <c r="I263" i="8"/>
  <c r="I264" i="8"/>
  <c r="I265" i="8"/>
  <c r="H268" i="8"/>
  <c r="H269" i="8"/>
  <c r="H270" i="8"/>
  <c r="H271" i="8"/>
  <c r="H272" i="8"/>
  <c r="H273" i="8"/>
  <c r="H274" i="8"/>
  <c r="H275" i="8"/>
  <c r="H276" i="8"/>
  <c r="H278" i="8"/>
  <c r="H280" i="8"/>
  <c r="I282" i="8"/>
  <c r="I283" i="8"/>
  <c r="I284" i="8"/>
  <c r="G286" i="8"/>
  <c r="G288" i="8"/>
  <c r="J282" i="8"/>
  <c r="J283" i="8"/>
  <c r="J284" i="8"/>
  <c r="J286" i="8"/>
  <c r="H250" i="8"/>
  <c r="H251" i="8"/>
  <c r="H252" i="8"/>
  <c r="H253" i="8"/>
  <c r="H254" i="8"/>
  <c r="H255" i="8"/>
  <c r="H256" i="8"/>
  <c r="H257" i="8"/>
  <c r="H258" i="8"/>
  <c r="J268" i="8"/>
  <c r="J269" i="8"/>
  <c r="J270" i="8"/>
  <c r="J271" i="8"/>
  <c r="J272" i="8"/>
  <c r="J273" i="8"/>
  <c r="J274" i="8"/>
  <c r="J275" i="8"/>
  <c r="H277" i="8"/>
  <c r="I76" i="8"/>
  <c r="G79" i="8"/>
  <c r="J81" i="8"/>
  <c r="I84" i="8"/>
  <c r="H123" i="8"/>
  <c r="G126" i="8"/>
  <c r="G145" i="8"/>
  <c r="G259" i="8"/>
  <c r="I77" i="8"/>
  <c r="G80" i="8"/>
  <c r="J82" i="8"/>
  <c r="H84" i="8"/>
  <c r="H94" i="8"/>
  <c r="G96" i="8"/>
  <c r="G98" i="8"/>
  <c r="G100" i="8"/>
  <c r="I103" i="8"/>
  <c r="G106" i="8"/>
  <c r="G122" i="8"/>
  <c r="J123" i="8"/>
  <c r="H126" i="8"/>
  <c r="H145" i="8"/>
  <c r="J147" i="8"/>
  <c r="G149" i="8"/>
  <c r="I150" i="8"/>
  <c r="G153" i="8"/>
  <c r="H166" i="8"/>
  <c r="H167" i="8"/>
  <c r="H168" i="8"/>
  <c r="G170" i="8"/>
  <c r="H171" i="8"/>
  <c r="I172" i="8"/>
  <c r="G174" i="8"/>
  <c r="H175" i="8"/>
  <c r="G192" i="8"/>
  <c r="I194" i="8"/>
  <c r="G196" i="8"/>
  <c r="H197" i="8"/>
  <c r="J201" i="8"/>
  <c r="I203" i="8"/>
  <c r="J205" i="8"/>
  <c r="G208" i="8"/>
  <c r="J210" i="8"/>
  <c r="J213" i="8"/>
  <c r="J216" i="8"/>
  <c r="J219" i="8"/>
  <c r="I226" i="8"/>
  <c r="I228" i="8"/>
  <c r="J237" i="8"/>
  <c r="G239" i="8"/>
  <c r="G241" i="8"/>
  <c r="J243" i="8"/>
  <c r="G246" i="8"/>
  <c r="J248" i="8"/>
  <c r="G252" i="8"/>
  <c r="G256" i="8"/>
  <c r="H259" i="8"/>
  <c r="G262" i="8"/>
  <c r="G264" i="8"/>
  <c r="G266" i="8"/>
  <c r="I268" i="8"/>
  <c r="I272" i="8"/>
  <c r="G277" i="8"/>
  <c r="G76" i="8"/>
  <c r="J78" i="8"/>
  <c r="I81" i="8"/>
  <c r="G95" i="8"/>
  <c r="G97" i="8"/>
  <c r="J104" i="8"/>
  <c r="G123" i="8"/>
  <c r="G147" i="8"/>
  <c r="I148" i="8"/>
  <c r="J149" i="8"/>
  <c r="I151" i="8"/>
  <c r="J166" i="8"/>
  <c r="J167" i="8"/>
  <c r="I170" i="8"/>
  <c r="G172" i="8"/>
  <c r="H173" i="8"/>
  <c r="I174" i="8"/>
  <c r="G194" i="8"/>
  <c r="H195" i="8"/>
  <c r="I196" i="8"/>
  <c r="J202" i="8"/>
  <c r="I204" i="8"/>
  <c r="J206" i="8"/>
  <c r="J209" i="8"/>
  <c r="G212" i="8"/>
  <c r="J214" i="8"/>
  <c r="G237" i="8"/>
  <c r="I238" i="8"/>
  <c r="G240" i="8"/>
  <c r="G242" i="8"/>
  <c r="G245" i="8"/>
  <c r="G250" i="8"/>
  <c r="G254" i="8"/>
  <c r="G261" i="8"/>
  <c r="G263" i="8"/>
  <c r="G265" i="8"/>
  <c r="I270" i="8"/>
  <c r="I274" i="8"/>
  <c r="I117" i="8" l="1"/>
  <c r="G232" i="8"/>
  <c r="G183" i="8"/>
  <c r="H117" i="8"/>
  <c r="I43" i="8"/>
  <c r="J231" i="8"/>
  <c r="H186" i="8"/>
  <c r="H67" i="8"/>
  <c r="I57" i="8"/>
  <c r="I49" i="8"/>
  <c r="J71" i="8"/>
  <c r="I122" i="8"/>
  <c r="I72" i="8"/>
  <c r="J59" i="8"/>
  <c r="J48" i="8"/>
  <c r="H39" i="8"/>
  <c r="H43" i="8"/>
  <c r="H49" i="8"/>
  <c r="H57" i="8"/>
  <c r="G69" i="8"/>
  <c r="G118" i="8"/>
  <c r="I167" i="8"/>
  <c r="G184" i="8"/>
  <c r="H196" i="8"/>
  <c r="J262" i="8"/>
  <c r="I271" i="8"/>
  <c r="J183" i="8"/>
  <c r="H233" i="8"/>
  <c r="I184" i="8"/>
  <c r="I234" i="8"/>
  <c r="H184" i="8"/>
  <c r="J119" i="8"/>
  <c r="H230" i="8"/>
  <c r="G73" i="8"/>
  <c r="I40" i="8"/>
  <c r="I65" i="8"/>
  <c r="I183" i="8"/>
  <c r="I233" i="8"/>
  <c r="H183" i="8"/>
  <c r="H125" i="8"/>
  <c r="H72" i="8"/>
  <c r="H64" i="8"/>
  <c r="I54" i="8"/>
  <c r="I46" i="8"/>
  <c r="J125" i="8"/>
  <c r="J118" i="8"/>
  <c r="I68" i="8"/>
  <c r="J55" i="8"/>
  <c r="G41" i="8"/>
  <c r="G45" i="8"/>
  <c r="G53" i="8"/>
  <c r="I60" i="8"/>
  <c r="G108" i="8"/>
  <c r="J168" i="8"/>
  <c r="J197" i="8"/>
  <c r="G214" i="8"/>
  <c r="J239" i="8"/>
  <c r="G255" i="8"/>
  <c r="J265" i="8"/>
  <c r="H279" i="8"/>
  <c r="J235" i="8"/>
  <c r="I182" i="8"/>
  <c r="I232" i="8"/>
  <c r="H182" i="8"/>
  <c r="J117" i="8"/>
  <c r="I66" i="8"/>
  <c r="H41" i="8"/>
  <c r="G234" i="8"/>
  <c r="J184" i="8"/>
  <c r="H231" i="8"/>
  <c r="J234" i="8"/>
  <c r="I181" i="8"/>
  <c r="I231" i="8"/>
  <c r="H181" i="8"/>
  <c r="I119" i="8"/>
  <c r="H70" i="8"/>
  <c r="H62" i="8"/>
  <c r="I52" i="8"/>
  <c r="I125" i="8"/>
  <c r="J116" i="8"/>
  <c r="I64" i="8"/>
  <c r="J52" i="8"/>
  <c r="G42" i="8"/>
  <c r="G47" i="8"/>
  <c r="G55" i="8"/>
  <c r="J64" i="8"/>
  <c r="G112" i="8"/>
  <c r="G166" i="8"/>
  <c r="H194" i="8"/>
  <c r="H199" i="8"/>
  <c r="G244" i="8"/>
  <c r="G283" i="8"/>
  <c r="H118" i="8"/>
  <c r="G182" i="8"/>
  <c r="J233" i="8"/>
  <c r="I230" i="8"/>
  <c r="I118" i="8"/>
  <c r="H69" i="8"/>
  <c r="I59" i="8"/>
  <c r="I51" i="8"/>
  <c r="J73" i="8"/>
  <c r="I124" i="8"/>
  <c r="H104" i="8"/>
  <c r="I63" i="8"/>
  <c r="J51" i="8"/>
  <c r="H42" i="8"/>
  <c r="H47" i="8"/>
  <c r="H55" i="8"/>
  <c r="G65" i="8"/>
  <c r="J114" i="8"/>
  <c r="I166" i="8"/>
  <c r="G177" i="8"/>
  <c r="G195" i="8"/>
  <c r="G284" i="8"/>
  <c r="H232" i="8"/>
  <c r="I186" i="8"/>
  <c r="I116" i="8"/>
  <c r="G120" i="8"/>
  <c r="G235" i="8"/>
  <c r="G185" i="8"/>
  <c r="G119" i="8"/>
  <c r="J232" i="8"/>
  <c r="H68" i="8"/>
  <c r="I58" i="8"/>
  <c r="I50" i="8"/>
  <c r="J72" i="8"/>
  <c r="I123" i="8"/>
  <c r="H103" i="8"/>
  <c r="I73" i="8"/>
  <c r="J60" i="8"/>
  <c r="J50" i="8"/>
  <c r="G39" i="8"/>
  <c r="G49" i="8"/>
  <c r="G57" i="8"/>
  <c r="J68" i="8"/>
  <c r="I269" i="8"/>
  <c r="G46" i="8"/>
  <c r="G48" i="8"/>
  <c r="G50" i="8"/>
  <c r="G52" i="8"/>
  <c r="G54" i="8"/>
  <c r="G56" i="8"/>
  <c r="G58" i="8"/>
  <c r="G60" i="8"/>
  <c r="J62" i="8"/>
  <c r="J66" i="8"/>
  <c r="G71" i="8"/>
  <c r="G88" i="8"/>
  <c r="G92" i="8"/>
  <c r="I94" i="8"/>
  <c r="H98" i="8"/>
  <c r="I106" i="8"/>
  <c r="G109" i="8"/>
  <c r="G113" i="8"/>
  <c r="H116" i="8"/>
  <c r="H120" i="8"/>
  <c r="J124" i="8"/>
  <c r="I149" i="8"/>
  <c r="G157" i="8"/>
  <c r="J181" i="8"/>
  <c r="J186" i="8"/>
  <c r="I221" i="8"/>
  <c r="I222" i="8"/>
  <c r="I223" i="8"/>
  <c r="I224" i="8"/>
  <c r="I227" i="8"/>
  <c r="G233" i="8"/>
  <c r="G238" i="8"/>
  <c r="J241" i="8"/>
  <c r="G247" i="8"/>
  <c r="G285" i="8"/>
  <c r="H105" i="8"/>
  <c r="J95" i="8"/>
  <c r="I67" i="8"/>
  <c r="I62" i="8"/>
  <c r="J57" i="8"/>
  <c r="J53" i="8"/>
  <c r="J49" i="8"/>
  <c r="J45" i="8"/>
  <c r="H46" i="8"/>
  <c r="H48" i="8"/>
  <c r="H50" i="8"/>
  <c r="H52" i="8"/>
  <c r="H54" i="8"/>
  <c r="H56" i="8"/>
  <c r="H58" i="8"/>
  <c r="G63" i="8"/>
  <c r="G67" i="8"/>
  <c r="G89" i="8"/>
  <c r="J92" i="8"/>
  <c r="H95" i="8"/>
  <c r="I98" i="8"/>
  <c r="H106" i="8"/>
  <c r="G110" i="8"/>
  <c r="G117" i="8"/>
  <c r="I120" i="8"/>
  <c r="G125" i="8"/>
  <c r="I147" i="8"/>
  <c r="G150" i="8"/>
  <c r="J152" i="8"/>
  <c r="H172" i="8"/>
  <c r="J182" i="8"/>
  <c r="G186" i="8"/>
  <c r="J221" i="8"/>
  <c r="J222" i="8"/>
  <c r="J223" i="8"/>
  <c r="J224" i="8"/>
  <c r="J238" i="8"/>
  <c r="G243" i="8"/>
  <c r="G282" i="8"/>
  <c r="J288" i="8"/>
  <c r="G87" i="8"/>
  <c r="G94" i="8"/>
  <c r="J148" i="8"/>
  <c r="H221" i="8"/>
  <c r="H222" i="8"/>
  <c r="H223" i="8"/>
</calcChain>
</file>

<file path=xl/sharedStrings.xml><?xml version="1.0" encoding="utf-8"?>
<sst xmlns="http://schemas.openxmlformats.org/spreadsheetml/2006/main" count="2241" uniqueCount="1419">
  <si>
    <t>Zwrotnica diodowa dwa wejscia jedno wyjście, montaż TS35, wspólny biegun dodatni, prąd max 10A</t>
  </si>
  <si>
    <t>Zwrotnica diodowa dwa wejscia jedno wyjście, montaż TS35, wspólny biegun ujemny, prąd max 20A</t>
  </si>
  <si>
    <t>Zwrotnica diodowa dwa wejscia jedno wyjście, montaż TS35, wspólny biegun ujemny, prąd max 40A</t>
  </si>
  <si>
    <t>Zwrotnica diodowa dwa wejscia jedno wyjście, montaż TS35, wspólny biegun ujemny, prąd max 50A</t>
  </si>
  <si>
    <t>Zwrotnica diodowa dwa wejscia jedno wyjście, montaż TS35, wspólny biegun dodatni, prąd max 50A</t>
  </si>
  <si>
    <t>Zwrotnica diodowa dwa wejscia jedno wyjście, montaż TS35, wspólny biegun dodatni, prąd max 40A</t>
  </si>
  <si>
    <t>Zwrotnica diodowa dwa wejscia jedno wyjście, montaż TS35, wspólny biegun dodatni, prąd max 20A</t>
  </si>
  <si>
    <t>120x82x84</t>
  </si>
  <si>
    <t>157x86x58</t>
  </si>
  <si>
    <t>72x90+18x61</t>
  </si>
  <si>
    <t>483x133x270</t>
  </si>
  <si>
    <t>483x22x52+15</t>
  </si>
  <si>
    <t>483x44x78+32</t>
  </si>
  <si>
    <t>483x44x76+24</t>
  </si>
  <si>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</si>
  <si>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</si>
  <si>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</si>
  <si>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</si>
  <si>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</si>
  <si>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</si>
  <si>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</si>
  <si>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</si>
  <si>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</si>
  <si>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</si>
  <si>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</si>
  <si>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</si>
  <si>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</si>
  <si>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</si>
  <si>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</si>
  <si>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</si>
  <si>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</si>
  <si>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</si>
  <si>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</si>
  <si>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</si>
  <si>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ZM-UPS-12V12A-AK12-48</t>
  </si>
  <si>
    <t>ZM-UPS-12V16A-AK12-48</t>
  </si>
  <si>
    <t>ZM-UPS-12V24A-AK12-48</t>
  </si>
  <si>
    <t>ZM-UPS-12V32A-AK12-48</t>
  </si>
  <si>
    <t>ZM-UPS-24V6A-AK24-24</t>
  </si>
  <si>
    <t>ZM-UPS-24V8A-AK24-24</t>
  </si>
  <si>
    <t>Stacje zasilania gwarantowanego serii Cameleon Box - wersja ZMS</t>
  </si>
  <si>
    <t>Stacje zasilania gwarantowanego serii Cameleon Box - wersja ZMS
szafki do zawieszenia na ścianie z miejscem na akumulatory</t>
  </si>
  <si>
    <t>ZBS-12V1,5A-7 AKU</t>
  </si>
  <si>
    <t>ZBS-12V3A-7 AKU</t>
  </si>
  <si>
    <t>ZBS-12V3A-18 AKU</t>
  </si>
  <si>
    <t>ZBS-12V5A-18 AKU</t>
  </si>
  <si>
    <t>ZBS-24V1,5A-7 AKU</t>
  </si>
  <si>
    <t>ZBS-24V2,5A-7 AKU</t>
  </si>
  <si>
    <r>
      <t xml:space="preserve">Zasilacz buforowy 13,8V/1,5A + styki sabotaż., </t>
    </r>
    <r>
      <rPr>
        <b/>
        <sz val="9"/>
        <color indexed="30"/>
        <rFont val="Calibri"/>
        <family val="2"/>
        <charset val="238"/>
      </rPr>
      <t>zawiera akumulator 7Ah</t>
    </r>
  </si>
  <si>
    <r>
      <t xml:space="preserve">Zasilacz buforowy 13,8V/3A + styki sabotaż., </t>
    </r>
    <r>
      <rPr>
        <b/>
        <sz val="9"/>
        <color indexed="30"/>
        <rFont val="Calibri"/>
        <family val="2"/>
        <charset val="238"/>
      </rPr>
      <t>zawiera akumulator 7Ah</t>
    </r>
  </si>
  <si>
    <r>
      <t xml:space="preserve">Zasilacz buforowy 27,6V/2,5A + styki sabotaż., </t>
    </r>
    <r>
      <rPr>
        <b/>
        <sz val="9"/>
        <color indexed="30"/>
        <rFont val="Calibri"/>
        <family val="2"/>
        <charset val="238"/>
      </rPr>
      <t>zawiera dwa akumulatory 7Ah</t>
    </r>
  </si>
  <si>
    <r>
      <t xml:space="preserve">Zasilacz buforowy 27,6V/1,5A + styki sabotaż., </t>
    </r>
    <r>
      <rPr>
        <b/>
        <sz val="9"/>
        <color indexed="30"/>
        <rFont val="Calibri"/>
        <family val="2"/>
        <charset val="238"/>
      </rPr>
      <t>zawiera dwa akumulatory 7Ah</t>
    </r>
  </si>
  <si>
    <r>
      <t xml:space="preserve">Zasilacz buforowy 13,8V/5A + styki sabotaż., </t>
    </r>
    <r>
      <rPr>
        <b/>
        <sz val="9"/>
        <color indexed="30"/>
        <rFont val="Calibri"/>
        <family val="2"/>
        <charset val="238"/>
      </rPr>
      <t>zawiera akumulator 17Ah</t>
    </r>
  </si>
  <si>
    <r>
      <t xml:space="preserve">Zasilacz buforowy 13,8V/3A + styki sabotaż., </t>
    </r>
    <r>
      <rPr>
        <b/>
        <sz val="9"/>
        <color indexed="30"/>
        <rFont val="Calibri"/>
        <family val="2"/>
        <charset val="238"/>
      </rPr>
      <t>zawiera akumulator 17Ah</t>
    </r>
  </si>
  <si>
    <t>PSC-100-C</t>
  </si>
  <si>
    <t>PSC-160-C</t>
  </si>
  <si>
    <t>ZM-UPS-24V12A-AK24-24</t>
  </si>
  <si>
    <t>ZM-UPS-24V16A-AK24-24</t>
  </si>
  <si>
    <t>ZM-UPS-24V24A-AK24-24</t>
  </si>
  <si>
    <t>ZM-UPS-48V3A-AK48-12</t>
  </si>
  <si>
    <t>ZM-UPS-48V4A-AK48-12</t>
  </si>
  <si>
    <t>ZM-UPS-48V6A-AK48-12</t>
  </si>
  <si>
    <t>ZM-UPS-48V8A-AK48-12</t>
  </si>
  <si>
    <t>ZM-UPS-48V12A-AK48-12</t>
  </si>
  <si>
    <t>Zasilacze buforowe serii EL25/EL50</t>
  </si>
  <si>
    <t>EL25-B</t>
  </si>
  <si>
    <t>EL25-D</t>
  </si>
  <si>
    <t>EL50-B</t>
  </si>
  <si>
    <t>EL50-D</t>
  </si>
  <si>
    <t>Zasilacz na szynę DIN, 13,2V/2A do współpracy a akumulatorem</t>
  </si>
  <si>
    <t>Zasilacz na szynę DIN, 27,2V/2A do współpracy a akumulatorem</t>
  </si>
  <si>
    <t>Zasilacz na szynę DIN, 13,6V/4A do współpracy a akumulatorem</t>
  </si>
  <si>
    <r>
      <t>do pracy równoległej</t>
    </r>
    <r>
      <rPr>
        <sz val="9"/>
        <color indexed="8"/>
        <rFont val="Calibri"/>
        <family val="2"/>
        <charset val="238"/>
      </rPr>
      <t xml:space="preserve">  5V 80A / </t>
    </r>
    <r>
      <rPr>
        <b/>
        <sz val="9"/>
        <color indexed="8"/>
        <rFont val="Calibri"/>
        <family val="2"/>
        <charset val="238"/>
      </rPr>
      <t xml:space="preserve">12V 50A </t>
    </r>
    <r>
      <rPr>
        <sz val="9"/>
        <color indexed="8"/>
        <rFont val="Calibri"/>
        <family val="2"/>
        <charset val="238"/>
      </rPr>
      <t xml:space="preserve">/ 13,5V 44,5A / </t>
    </r>
    <r>
      <rPr>
        <b/>
        <sz val="9"/>
        <color indexed="8"/>
        <rFont val="Calibri"/>
        <family val="2"/>
        <charset val="238"/>
      </rPr>
      <t xml:space="preserve">15V 40A </t>
    </r>
    <r>
      <rPr>
        <sz val="9"/>
        <color indexed="8"/>
        <rFont val="Calibri"/>
        <family val="2"/>
        <charset val="238"/>
      </rPr>
      <t xml:space="preserve">/ 24V 25A / </t>
    </r>
    <r>
      <rPr>
        <b/>
        <sz val="9"/>
        <color indexed="8"/>
        <rFont val="Calibri"/>
        <family val="2"/>
        <charset val="238"/>
      </rPr>
      <t xml:space="preserve">27V 22A </t>
    </r>
    <r>
      <rPr>
        <sz val="9"/>
        <color indexed="8"/>
        <rFont val="Calibri"/>
        <family val="2"/>
        <charset val="238"/>
      </rPr>
      <t>/ 48V 12,5A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</si>
  <si>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 xml:space="preserve">5V 15A </t>
    </r>
    <r>
      <rPr>
        <sz val="9"/>
        <color indexed="8"/>
        <rFont val="Calibri"/>
        <family val="2"/>
        <charset val="238"/>
      </rPr>
      <t xml:space="preserve">/ 7,5V 10A / </t>
    </r>
    <r>
      <rPr>
        <b/>
        <sz val="9"/>
        <color indexed="8"/>
        <rFont val="Calibri"/>
        <family val="2"/>
        <charset val="238"/>
      </rPr>
      <t xml:space="preserve">12V 6,3A </t>
    </r>
    <r>
      <rPr>
        <sz val="9"/>
        <color indexed="8"/>
        <rFont val="Calibri"/>
        <family val="2"/>
        <charset val="238"/>
      </rPr>
      <t xml:space="preserve">/ 13,5V 6,5A / </t>
    </r>
    <r>
      <rPr>
        <b/>
        <sz val="9"/>
        <color indexed="8"/>
        <rFont val="Calibri"/>
        <family val="2"/>
        <charset val="238"/>
      </rPr>
      <t xml:space="preserve">15V 5A </t>
    </r>
    <r>
      <rPr>
        <sz val="9"/>
        <color indexed="8"/>
        <rFont val="Calibri"/>
        <family val="2"/>
        <charset val="238"/>
      </rPr>
      <t xml:space="preserve">/ 24V 3,2A / </t>
    </r>
    <r>
      <rPr>
        <b/>
        <sz val="9"/>
        <color indexed="8"/>
        <rFont val="Calibri"/>
        <family val="2"/>
        <charset val="238"/>
      </rPr>
      <t xml:space="preserve">27V 2,8A </t>
    </r>
    <r>
      <rPr>
        <sz val="9"/>
        <color indexed="8"/>
        <rFont val="Calibri"/>
        <family val="2"/>
        <charset val="238"/>
      </rPr>
      <t>/ 48V 1,6A</t>
    </r>
  </si>
  <si>
    <r>
      <t xml:space="preserve">3,3V 20A / </t>
    </r>
    <r>
      <rPr>
        <b/>
        <sz val="9"/>
        <color indexed="8"/>
        <rFont val="Calibri"/>
        <family val="2"/>
        <charset val="238"/>
      </rPr>
      <t xml:space="preserve">5V 20A </t>
    </r>
    <r>
      <rPr>
        <sz val="9"/>
        <color indexed="8"/>
        <rFont val="Calibri"/>
        <family val="2"/>
        <charset val="238"/>
      </rPr>
      <t xml:space="preserve">/ 7,5V 13,5A / </t>
    </r>
    <r>
      <rPr>
        <b/>
        <sz val="9"/>
        <color indexed="8"/>
        <rFont val="Calibri"/>
        <family val="2"/>
        <charset val="238"/>
      </rPr>
      <t xml:space="preserve">12V 8,5A </t>
    </r>
    <r>
      <rPr>
        <sz val="9"/>
        <color indexed="8"/>
        <rFont val="Calibri"/>
        <family val="2"/>
        <charset val="238"/>
      </rPr>
      <t xml:space="preserve">/ 13,5V 7,5A / </t>
    </r>
    <r>
      <rPr>
        <b/>
        <sz val="9"/>
        <color indexed="8"/>
        <rFont val="Calibri"/>
        <family val="2"/>
        <charset val="238"/>
      </rPr>
      <t xml:space="preserve">15V 6,7A </t>
    </r>
    <r>
      <rPr>
        <sz val="9"/>
        <color indexed="8"/>
        <rFont val="Calibri"/>
        <family val="2"/>
        <charset val="238"/>
      </rPr>
      <t xml:space="preserve">/ 24V 4,2A / </t>
    </r>
    <r>
      <rPr>
        <b/>
        <sz val="9"/>
        <color indexed="8"/>
        <rFont val="Calibri"/>
        <family val="2"/>
        <charset val="238"/>
      </rPr>
      <t xml:space="preserve">27V 3,8A </t>
    </r>
    <r>
      <rPr>
        <sz val="9"/>
        <color indexed="8"/>
        <rFont val="Calibri"/>
        <family val="2"/>
        <charset val="238"/>
      </rPr>
      <t>/ 48V 2,1A</t>
    </r>
  </si>
  <si>
    <r>
      <t xml:space="preserve">3,3V 40A / </t>
    </r>
    <r>
      <rPr>
        <b/>
        <sz val="9"/>
        <color indexed="8"/>
        <rFont val="Calibri"/>
        <family val="2"/>
        <charset val="238"/>
      </rPr>
      <t xml:space="preserve">5V 40A </t>
    </r>
    <r>
      <rPr>
        <sz val="9"/>
        <color indexed="8"/>
        <rFont val="Calibri"/>
        <family val="2"/>
        <charset val="238"/>
      </rPr>
      <t xml:space="preserve">/ 7,5V 27,6A / </t>
    </r>
    <r>
      <rPr>
        <b/>
        <sz val="9"/>
        <color indexed="8"/>
        <rFont val="Calibri"/>
        <family val="2"/>
        <charset val="238"/>
      </rPr>
      <t xml:space="preserve">12V 16,7A </t>
    </r>
    <r>
      <rPr>
        <sz val="9"/>
        <color indexed="8"/>
        <rFont val="Calibri"/>
        <family val="2"/>
        <charset val="238"/>
      </rPr>
      <t xml:space="preserve">/ 13,5V 14,9A / </t>
    </r>
    <r>
      <rPr>
        <b/>
        <sz val="9"/>
        <color indexed="8"/>
        <rFont val="Calibri"/>
        <family val="2"/>
        <charset val="238"/>
      </rPr>
      <t xml:space="preserve">15V 13,4A </t>
    </r>
    <r>
      <rPr>
        <sz val="9"/>
        <color indexed="8"/>
        <rFont val="Calibri"/>
        <family val="2"/>
        <charset val="238"/>
      </rPr>
      <t xml:space="preserve">/ 24V 8,4A / </t>
    </r>
    <r>
      <rPr>
        <b/>
        <sz val="9"/>
        <color indexed="8"/>
        <rFont val="Calibri"/>
        <family val="2"/>
        <charset val="238"/>
      </rPr>
      <t xml:space="preserve">27V 7,5A </t>
    </r>
    <r>
      <rPr>
        <sz val="9"/>
        <color indexed="8"/>
        <rFont val="Calibri"/>
        <family val="2"/>
        <charset val="238"/>
      </rPr>
      <t>/ 48V 4,2A</t>
    </r>
  </si>
  <si>
    <r>
      <t xml:space="preserve">2,5V 60A / </t>
    </r>
    <r>
      <rPr>
        <b/>
        <sz val="9"/>
        <color indexed="8"/>
        <rFont val="Calibri"/>
        <family val="2"/>
        <charset val="238"/>
      </rPr>
      <t xml:space="preserve">3,3V 60A </t>
    </r>
    <r>
      <rPr>
        <sz val="9"/>
        <color indexed="8"/>
        <rFont val="Calibri"/>
        <family val="2"/>
        <charset val="238"/>
      </rPr>
      <t xml:space="preserve">/ 4V 60A / </t>
    </r>
    <r>
      <rPr>
        <b/>
        <sz val="9"/>
        <color indexed="8"/>
        <rFont val="Calibri"/>
        <family val="2"/>
        <charset val="238"/>
      </rPr>
      <t xml:space="preserve">5V 60A </t>
    </r>
    <r>
      <rPr>
        <sz val="9"/>
        <color indexed="8"/>
        <rFont val="Calibri"/>
        <family val="2"/>
        <charset val="238"/>
      </rPr>
      <t xml:space="preserve">/ 7,5V 40A / </t>
    </r>
    <r>
      <rPr>
        <b/>
        <sz val="9"/>
        <color indexed="8"/>
        <rFont val="Calibri"/>
        <family val="2"/>
        <charset val="238"/>
      </rPr>
      <t xml:space="preserve">12V 26,7A </t>
    </r>
    <r>
      <rPr>
        <sz val="9"/>
        <color indexed="8"/>
        <rFont val="Calibri"/>
        <family val="2"/>
        <charset val="238"/>
      </rPr>
      <t xml:space="preserve">/ 13,5V 23,8A / </t>
    </r>
    <r>
      <rPr>
        <b/>
        <sz val="9"/>
        <color indexed="8"/>
        <rFont val="Calibri"/>
        <family val="2"/>
        <charset val="238"/>
      </rPr>
      <t xml:space="preserve">15V 21,4A </t>
    </r>
    <r>
      <rPr>
        <sz val="9"/>
        <color indexed="8"/>
        <rFont val="Calibri"/>
        <family val="2"/>
        <charset val="238"/>
      </rPr>
      <t xml:space="preserve">/ 24V 13,4A
</t>
    </r>
    <r>
      <rPr>
        <b/>
        <sz val="9"/>
        <color indexed="8"/>
        <rFont val="Calibri"/>
        <family val="2"/>
        <charset val="238"/>
      </rPr>
      <t xml:space="preserve">27V 11,9A </t>
    </r>
    <r>
      <rPr>
        <sz val="9"/>
        <color indexed="8"/>
        <rFont val="Calibri"/>
        <family val="2"/>
        <charset val="238"/>
      </rPr>
      <t xml:space="preserve">/ 36V 8,9A / </t>
    </r>
    <r>
      <rPr>
        <b/>
        <sz val="9"/>
        <color indexed="8"/>
        <rFont val="Calibri"/>
        <family val="2"/>
        <charset val="238"/>
      </rPr>
      <t>48V 6,7A</t>
    </r>
  </si>
  <si>
    <r>
      <t xml:space="preserve">3,3V 90A / </t>
    </r>
    <r>
      <rPr>
        <b/>
        <sz val="9"/>
        <color indexed="8"/>
        <rFont val="Calibri"/>
        <family val="2"/>
        <charset val="238"/>
      </rPr>
      <t xml:space="preserve">4V 90A </t>
    </r>
    <r>
      <rPr>
        <sz val="9"/>
        <color indexed="8"/>
        <rFont val="Calibri"/>
        <family val="2"/>
        <charset val="238"/>
      </rPr>
      <t xml:space="preserve">/ 5V 90A / </t>
    </r>
    <r>
      <rPr>
        <b/>
        <sz val="9"/>
        <color indexed="8"/>
        <rFont val="Calibri"/>
        <family val="2"/>
        <charset val="238"/>
      </rPr>
      <t xml:space="preserve">12V 41,7A </t>
    </r>
    <r>
      <rPr>
        <sz val="9"/>
        <color indexed="8"/>
        <rFont val="Calibri"/>
        <family val="2"/>
        <charset val="238"/>
      </rPr>
      <t xml:space="preserve">/ 15V 33,4A / </t>
    </r>
    <r>
      <rPr>
        <b/>
        <sz val="9"/>
        <color indexed="8"/>
        <rFont val="Calibri"/>
        <family val="2"/>
        <charset val="238"/>
      </rPr>
      <t xml:space="preserve">24V 21A </t>
    </r>
    <r>
      <rPr>
        <sz val="9"/>
        <color indexed="8"/>
        <rFont val="Calibri"/>
        <family val="2"/>
        <charset val="238"/>
      </rPr>
      <t xml:space="preserve">/ 27V 18,6A / </t>
    </r>
    <r>
      <rPr>
        <b/>
        <sz val="9"/>
        <color indexed="8"/>
        <rFont val="Calibri"/>
        <family val="2"/>
        <charset val="238"/>
      </rPr>
      <t>48V 10,5A</t>
    </r>
  </si>
  <si>
    <r>
      <t xml:space="preserve">5V 100A / </t>
    </r>
    <r>
      <rPr>
        <b/>
        <sz val="9"/>
        <color indexed="8"/>
        <rFont val="Calibri"/>
        <family val="2"/>
        <charset val="238"/>
      </rPr>
      <t xml:space="preserve">12V 62,5A </t>
    </r>
    <r>
      <rPr>
        <sz val="9"/>
        <color indexed="8"/>
        <rFont val="Calibri"/>
        <family val="2"/>
        <charset val="238"/>
      </rPr>
      <t xml:space="preserve">/ 15V 50A / </t>
    </r>
    <r>
      <rPr>
        <b/>
        <sz val="9"/>
        <color indexed="8"/>
        <rFont val="Calibri"/>
        <family val="2"/>
        <charset val="238"/>
      </rPr>
      <t xml:space="preserve">24V 31,3A </t>
    </r>
    <r>
      <rPr>
        <sz val="9"/>
        <color indexed="8"/>
        <rFont val="Calibri"/>
        <family val="2"/>
        <charset val="238"/>
      </rPr>
      <t xml:space="preserve">/ 27V 27,8A / </t>
    </r>
    <r>
      <rPr>
        <b/>
        <sz val="9"/>
        <color indexed="8"/>
        <rFont val="Calibri"/>
        <family val="2"/>
        <charset val="238"/>
      </rPr>
      <t>48V 15,7A</t>
    </r>
  </si>
  <si>
    <r>
      <t xml:space="preserve">12V 60A / </t>
    </r>
    <r>
      <rPr>
        <b/>
        <sz val="9"/>
        <color indexed="8"/>
        <rFont val="Calibri"/>
        <family val="2"/>
        <charset val="238"/>
      </rPr>
      <t xml:space="preserve">15V 60A </t>
    </r>
    <r>
      <rPr>
        <sz val="9"/>
        <color indexed="8"/>
        <rFont val="Calibri"/>
        <family val="2"/>
        <charset val="238"/>
      </rPr>
      <t xml:space="preserve">/ 24V 40A / </t>
    </r>
    <r>
      <rPr>
        <b/>
        <sz val="9"/>
        <color indexed="8"/>
        <rFont val="Calibri"/>
        <family val="2"/>
        <charset val="238"/>
      </rPr>
      <t xml:space="preserve">27V 37A </t>
    </r>
    <r>
      <rPr>
        <sz val="9"/>
        <color indexed="8"/>
        <rFont val="Calibri"/>
        <family val="2"/>
        <charset val="238"/>
      </rPr>
      <t>/ 48V 21A</t>
    </r>
  </si>
  <si>
    <r>
      <t xml:space="preserve">5V 240A / </t>
    </r>
    <r>
      <rPr>
        <b/>
        <sz val="9"/>
        <color indexed="8"/>
        <rFont val="Calibri"/>
        <family val="2"/>
        <charset val="238"/>
      </rPr>
      <t xml:space="preserve">12V 125A </t>
    </r>
    <r>
      <rPr>
        <sz val="9"/>
        <color indexed="8"/>
        <rFont val="Calibri"/>
        <family val="2"/>
        <charset val="238"/>
      </rPr>
      <t xml:space="preserve">/ 15V 100A / </t>
    </r>
    <r>
      <rPr>
        <b/>
        <sz val="9"/>
        <color indexed="8"/>
        <rFont val="Calibri"/>
        <family val="2"/>
        <charset val="238"/>
      </rPr>
      <t xml:space="preserve">24V 63A </t>
    </r>
    <r>
      <rPr>
        <sz val="9"/>
        <color indexed="8"/>
        <rFont val="Calibri"/>
        <family val="2"/>
        <charset val="238"/>
      </rPr>
      <t xml:space="preserve">/ 27V 56A / </t>
    </r>
    <r>
      <rPr>
        <b/>
        <sz val="9"/>
        <color indexed="8"/>
        <rFont val="Calibri"/>
        <family val="2"/>
        <charset val="238"/>
      </rPr>
      <t>48V 32A</t>
    </r>
  </si>
  <si>
    <r>
      <t xml:space="preserve">12V 100A / </t>
    </r>
    <r>
      <rPr>
        <b/>
        <sz val="9"/>
        <color indexed="8"/>
        <rFont val="Calibri"/>
        <family val="2"/>
        <charset val="238"/>
      </rPr>
      <t xml:space="preserve">24V 80A </t>
    </r>
    <r>
      <rPr>
        <sz val="9"/>
        <color indexed="8"/>
        <rFont val="Calibri"/>
        <family val="2"/>
        <charset val="238"/>
      </rPr>
      <t>/ 48V 42A</t>
    </r>
  </si>
  <si>
    <r>
      <t xml:space="preserve">12V 166,7A / </t>
    </r>
    <r>
      <rPr>
        <b/>
        <sz val="9"/>
        <color indexed="8"/>
        <rFont val="Calibri"/>
        <family val="2"/>
        <charset val="238"/>
      </rPr>
      <t xml:space="preserve">24V 100A </t>
    </r>
    <r>
      <rPr>
        <sz val="9"/>
        <color indexed="8"/>
        <rFont val="Calibri"/>
        <family val="2"/>
        <charset val="238"/>
      </rPr>
      <t>/ 48V 50A</t>
    </r>
  </si>
  <si>
    <r>
      <t xml:space="preserve">12V 200A / </t>
    </r>
    <r>
      <rPr>
        <b/>
        <sz val="9"/>
        <color indexed="8"/>
        <rFont val="Calibri"/>
        <family val="2"/>
        <charset val="238"/>
      </rPr>
      <t>24V 125A</t>
    </r>
    <r>
      <rPr>
        <sz val="9"/>
        <color indexed="8"/>
        <rFont val="Calibri"/>
        <family val="2"/>
        <charset val="238"/>
      </rPr>
      <t xml:space="preserve"> / 48V 62,5A</t>
    </r>
  </si>
  <si>
    <r>
      <t xml:space="preserve">24V 200A / </t>
    </r>
    <r>
      <rPr>
        <b/>
        <sz val="9"/>
        <color indexed="8"/>
        <rFont val="Calibri"/>
        <family val="2"/>
        <charset val="238"/>
      </rPr>
      <t>36V 138A</t>
    </r>
    <r>
      <rPr>
        <sz val="9"/>
        <color indexed="8"/>
        <rFont val="Calibri"/>
        <family val="2"/>
        <charset val="238"/>
      </rPr>
      <t xml:space="preserve"> / 48V 105A</t>
    </r>
  </si>
  <si>
    <r>
      <t xml:space="preserve">24V 400A / </t>
    </r>
    <r>
      <rPr>
        <b/>
        <sz val="9"/>
        <color indexed="8"/>
        <rFont val="Calibri"/>
        <family val="2"/>
        <charset val="238"/>
      </rPr>
      <t>36V 276A</t>
    </r>
    <r>
      <rPr>
        <sz val="9"/>
        <color indexed="8"/>
        <rFont val="Calibri"/>
        <family val="2"/>
        <charset val="238"/>
      </rPr>
      <t xml:space="preserve"> / 48V 210A</t>
    </r>
  </si>
  <si>
    <t>Zasilacze modułowe do zabudowy z aktywnym filtrem PFC  o niskim profilu</t>
  </si>
  <si>
    <t>Zasilacze modułowe do zabudowy z aktywnym filtrem PFC  w obudowie typu "U"</t>
  </si>
  <si>
    <r>
      <t xml:space="preserve">12V 12,5A / </t>
    </r>
    <r>
      <rPr>
        <b/>
        <sz val="9"/>
        <color indexed="8"/>
        <rFont val="Calibri"/>
        <family val="2"/>
        <charset val="238"/>
      </rPr>
      <t xml:space="preserve">15V 10A </t>
    </r>
    <r>
      <rPr>
        <sz val="9"/>
        <color indexed="8"/>
        <rFont val="Calibri"/>
        <family val="2"/>
        <charset val="238"/>
      </rPr>
      <t xml:space="preserve">/ 24V 6,3A / </t>
    </r>
    <r>
      <rPr>
        <b/>
        <sz val="9"/>
        <color indexed="8"/>
        <rFont val="Calibri"/>
        <family val="2"/>
        <charset val="238"/>
      </rPr>
      <t xml:space="preserve">36V 4,2A </t>
    </r>
    <r>
      <rPr>
        <sz val="9"/>
        <color indexed="8"/>
        <rFont val="Calibri"/>
        <family val="2"/>
        <charset val="238"/>
      </rPr>
      <t>/ 48V 3,2A</t>
    </r>
  </si>
  <si>
    <r>
      <t xml:space="preserve">3,3V 40A / </t>
    </r>
    <r>
      <rPr>
        <b/>
        <sz val="9"/>
        <color indexed="8"/>
        <rFont val="Calibri"/>
        <family val="2"/>
        <charset val="238"/>
      </rPr>
      <t>5V 40A</t>
    </r>
    <r>
      <rPr>
        <sz val="9"/>
        <color indexed="8"/>
        <rFont val="Calibri"/>
        <family val="2"/>
        <charset val="238"/>
      </rPr>
      <t xml:space="preserve"> / 12V 18,7A / </t>
    </r>
    <r>
      <rPr>
        <b/>
        <sz val="9"/>
        <color indexed="8"/>
        <rFont val="Calibri"/>
        <family val="2"/>
        <charset val="238"/>
      </rPr>
      <t xml:space="preserve">15V 15A </t>
    </r>
    <r>
      <rPr>
        <sz val="9"/>
        <color indexed="8"/>
        <rFont val="Calibri"/>
        <family val="2"/>
        <charset val="238"/>
      </rPr>
      <t xml:space="preserve">/ 24V 9,4A / </t>
    </r>
    <r>
      <rPr>
        <b/>
        <sz val="9"/>
        <color indexed="8"/>
        <rFont val="Calibri"/>
        <family val="2"/>
        <charset val="238"/>
      </rPr>
      <t>48V 4,7A</t>
    </r>
  </si>
  <si>
    <t>Akcesoria</t>
  </si>
  <si>
    <t>DRL, DRP</t>
  </si>
  <si>
    <t>DRL-01</t>
  </si>
  <si>
    <t>Element mocujący do uchwytu na szynę DIN (44x110)</t>
  </si>
  <si>
    <t>DRL-02</t>
  </si>
  <si>
    <t>Element mocujący do uchwytu na szynę DIN (44x192)</t>
  </si>
  <si>
    <t>DRL-03</t>
  </si>
  <si>
    <t>Element mocujący do uchwytu na szynę DIN (63x220)</t>
  </si>
  <si>
    <t>DRP-03A</t>
  </si>
  <si>
    <t>DRP-01</t>
  </si>
  <si>
    <t>Element mocujący do uchwytu na szynę DIN (104x130)</t>
  </si>
  <si>
    <t>Element mocujący na szynę DIN 50x80 (szeroki)</t>
  </si>
  <si>
    <t>Element mocujący na szynę DIN 50x45 (wąski)</t>
  </si>
  <si>
    <r>
      <t xml:space="preserve">3,3V 70A / </t>
    </r>
    <r>
      <rPr>
        <b/>
        <sz val="9"/>
        <color indexed="8"/>
        <rFont val="Calibri"/>
        <family val="2"/>
        <charset val="238"/>
      </rPr>
      <t xml:space="preserve">5V 70A </t>
    </r>
    <r>
      <rPr>
        <sz val="9"/>
        <color indexed="8"/>
        <rFont val="Calibri"/>
        <family val="2"/>
        <charset val="238"/>
      </rPr>
      <t xml:space="preserve">/ 12V 29,2A / </t>
    </r>
    <r>
      <rPr>
        <b/>
        <sz val="9"/>
        <color indexed="8"/>
        <rFont val="Calibri"/>
        <family val="2"/>
        <charset val="238"/>
      </rPr>
      <t>15V 23,4A</t>
    </r>
    <r>
      <rPr>
        <sz val="9"/>
        <color indexed="8"/>
        <rFont val="Calibri"/>
        <family val="2"/>
        <charset val="238"/>
      </rPr>
      <t xml:space="preserve"> / 24V 14,6A / </t>
    </r>
    <r>
      <rPr>
        <b/>
        <sz val="9"/>
        <color indexed="8"/>
        <rFont val="Calibri"/>
        <family val="2"/>
        <charset val="238"/>
      </rPr>
      <t>48V 7,3A</t>
    </r>
  </si>
  <si>
    <r>
      <t xml:space="preserve">5V 80A / </t>
    </r>
    <r>
      <rPr>
        <b/>
        <sz val="9"/>
        <color indexed="8"/>
        <rFont val="Calibri"/>
        <family val="2"/>
        <charset val="238"/>
      </rPr>
      <t xml:space="preserve">12V 42A </t>
    </r>
    <r>
      <rPr>
        <sz val="9"/>
        <color indexed="8"/>
        <rFont val="Calibri"/>
        <family val="2"/>
        <charset val="238"/>
      </rPr>
      <t xml:space="preserve">/ 15V 33,5A / </t>
    </r>
    <r>
      <rPr>
        <b/>
        <sz val="9"/>
        <color indexed="8"/>
        <rFont val="Calibri"/>
        <family val="2"/>
        <charset val="238"/>
      </rPr>
      <t xml:space="preserve">24V 21A </t>
    </r>
    <r>
      <rPr>
        <sz val="9"/>
        <color indexed="8"/>
        <rFont val="Calibri"/>
        <family val="2"/>
        <charset val="238"/>
      </rPr>
      <t>/ 48V 41,5A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</si>
  <si>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>5V 15A</t>
    </r>
    <r>
      <rPr>
        <sz val="9"/>
        <color indexed="8"/>
        <rFont val="Calibri"/>
        <family val="2"/>
        <charset val="238"/>
      </rPr>
      <t xml:space="preserve"> / 7,5V 10A / </t>
    </r>
    <r>
      <rPr>
        <b/>
        <sz val="9"/>
        <color indexed="8"/>
        <rFont val="Calibri"/>
        <family val="2"/>
        <charset val="238"/>
      </rPr>
      <t xml:space="preserve">12V 6,3A </t>
    </r>
    <r>
      <rPr>
        <sz val="9"/>
        <color indexed="8"/>
        <rFont val="Calibri"/>
        <family val="2"/>
        <charset val="238"/>
      </rPr>
      <t xml:space="preserve">/  15V 5A / </t>
    </r>
    <r>
      <rPr>
        <b/>
        <sz val="9"/>
        <color indexed="8"/>
        <rFont val="Calibri"/>
        <family val="2"/>
        <charset val="238"/>
      </rPr>
      <t>24V 3,2A</t>
    </r>
    <r>
      <rPr>
        <sz val="9"/>
        <color indexed="8"/>
        <rFont val="Calibri"/>
        <family val="2"/>
        <charset val="238"/>
      </rPr>
      <t xml:space="preserve"> / 36V 2,1A / </t>
    </r>
    <r>
      <rPr>
        <b/>
        <sz val="9"/>
        <color indexed="8"/>
        <rFont val="Calibri"/>
        <family val="2"/>
        <charset val="238"/>
      </rPr>
      <t>48V 1,6A</t>
    </r>
  </si>
  <si>
    <r>
      <t xml:space="preserve">3,3V 20A / </t>
    </r>
    <r>
      <rPr>
        <b/>
        <sz val="9"/>
        <color indexed="8"/>
        <rFont val="Calibri"/>
        <family val="2"/>
        <charset val="238"/>
      </rPr>
      <t>5V 17A</t>
    </r>
    <r>
      <rPr>
        <sz val="9"/>
        <color indexed="8"/>
        <rFont val="Calibri"/>
        <family val="2"/>
        <charset val="238"/>
      </rPr>
      <t xml:space="preserve"> / 7,5V 13,5A / </t>
    </r>
    <r>
      <rPr>
        <b/>
        <sz val="9"/>
        <color indexed="8"/>
        <rFont val="Calibri"/>
        <family val="2"/>
        <charset val="238"/>
      </rPr>
      <t xml:space="preserve">12V 8,5A </t>
    </r>
    <r>
      <rPr>
        <sz val="9"/>
        <color indexed="8"/>
        <rFont val="Calibri"/>
        <family val="2"/>
        <charset val="238"/>
      </rPr>
      <t xml:space="preserve">/  15V 7A / </t>
    </r>
    <r>
      <rPr>
        <b/>
        <sz val="9"/>
        <color indexed="8"/>
        <rFont val="Calibri"/>
        <family val="2"/>
        <charset val="238"/>
      </rPr>
      <t>24V 4,5A</t>
    </r>
    <r>
      <rPr>
        <sz val="9"/>
        <color indexed="8"/>
        <rFont val="Calibri"/>
        <family val="2"/>
        <charset val="238"/>
      </rPr>
      <t xml:space="preserve"> / 36V 2,9A / </t>
    </r>
    <r>
      <rPr>
        <b/>
        <sz val="9"/>
        <color indexed="8"/>
        <rFont val="Calibri"/>
        <family val="2"/>
        <charset val="238"/>
      </rPr>
      <t>48V 2,2A</t>
    </r>
  </si>
  <si>
    <r>
      <t xml:space="preserve">3,3V 30A / </t>
    </r>
    <r>
      <rPr>
        <b/>
        <sz val="9"/>
        <color indexed="8"/>
        <rFont val="Calibri"/>
        <family val="2"/>
        <charset val="238"/>
      </rPr>
      <t>5V 26A</t>
    </r>
    <r>
      <rPr>
        <sz val="9"/>
        <color indexed="8"/>
        <rFont val="Calibri"/>
        <family val="2"/>
        <charset val="238"/>
      </rPr>
      <t xml:space="preserve"> / 7,5V 20A / </t>
    </r>
    <r>
      <rPr>
        <b/>
        <sz val="9"/>
        <color indexed="8"/>
        <rFont val="Calibri"/>
        <family val="2"/>
        <charset val="238"/>
      </rPr>
      <t xml:space="preserve">12V 13A </t>
    </r>
    <r>
      <rPr>
        <sz val="9"/>
        <color indexed="8"/>
        <rFont val="Calibri"/>
        <family val="2"/>
        <charset val="238"/>
      </rPr>
      <t xml:space="preserve">/  15V 10A / </t>
    </r>
    <r>
      <rPr>
        <b/>
        <sz val="9"/>
        <color indexed="8"/>
        <rFont val="Calibri"/>
        <family val="2"/>
        <charset val="238"/>
      </rPr>
      <t>24V 6,5A</t>
    </r>
    <r>
      <rPr>
        <sz val="9"/>
        <color indexed="8"/>
        <rFont val="Calibri"/>
        <family val="2"/>
        <charset val="238"/>
      </rPr>
      <t xml:space="preserve"> / 36V 4,3A / </t>
    </r>
    <r>
      <rPr>
        <b/>
        <sz val="9"/>
        <color indexed="8"/>
        <rFont val="Calibri"/>
        <family val="2"/>
        <charset val="238"/>
      </rPr>
      <t>48V 3,3A</t>
    </r>
  </si>
  <si>
    <r>
      <t xml:space="preserve">3,3V 40A / </t>
    </r>
    <r>
      <rPr>
        <b/>
        <sz val="9"/>
        <color indexed="8"/>
        <rFont val="Calibri"/>
        <family val="2"/>
        <charset val="238"/>
      </rPr>
      <t>5V 35A</t>
    </r>
    <r>
      <rPr>
        <sz val="9"/>
        <color indexed="8"/>
        <rFont val="Calibri"/>
        <family val="2"/>
        <charset val="238"/>
      </rPr>
      <t xml:space="preserve"> / 7,5V 26,7A / </t>
    </r>
    <r>
      <rPr>
        <b/>
        <sz val="9"/>
        <color indexed="8"/>
        <rFont val="Calibri"/>
        <family val="2"/>
        <charset val="238"/>
      </rPr>
      <t xml:space="preserve">12V 16,7A </t>
    </r>
    <r>
      <rPr>
        <sz val="9"/>
        <color indexed="8"/>
        <rFont val="Calibri"/>
        <family val="2"/>
        <charset val="238"/>
      </rPr>
      <t xml:space="preserve">/  15V 13,4A / </t>
    </r>
    <r>
      <rPr>
        <b/>
        <sz val="9"/>
        <color indexed="8"/>
        <rFont val="Calibri"/>
        <family val="2"/>
        <charset val="238"/>
      </rPr>
      <t>24V 8,4A</t>
    </r>
    <r>
      <rPr>
        <sz val="9"/>
        <color indexed="8"/>
        <rFont val="Calibri"/>
        <family val="2"/>
        <charset val="238"/>
      </rPr>
      <t xml:space="preserve"> / 36V 5,7A / </t>
    </r>
    <r>
      <rPr>
        <b/>
        <sz val="9"/>
        <color indexed="8"/>
        <rFont val="Calibri"/>
        <family val="2"/>
        <charset val="238"/>
      </rPr>
      <t>48V 4,3A</t>
    </r>
  </si>
  <si>
    <r>
      <t xml:space="preserve">3,3V 60A / </t>
    </r>
    <r>
      <rPr>
        <b/>
        <sz val="9"/>
        <color indexed="8"/>
        <rFont val="Calibri"/>
        <family val="2"/>
        <charset val="238"/>
      </rPr>
      <t>5V 60A</t>
    </r>
    <r>
      <rPr>
        <sz val="9"/>
        <color indexed="8"/>
        <rFont val="Calibri"/>
        <family val="2"/>
        <charset val="238"/>
      </rPr>
      <t xml:space="preserve"> / 7,5V 40A / </t>
    </r>
    <r>
      <rPr>
        <b/>
        <sz val="9"/>
        <color indexed="8"/>
        <rFont val="Calibri"/>
        <family val="2"/>
        <charset val="238"/>
      </rPr>
      <t xml:space="preserve">12V 27A </t>
    </r>
    <r>
      <rPr>
        <sz val="9"/>
        <color indexed="8"/>
        <rFont val="Calibri"/>
        <family val="2"/>
        <charset val="238"/>
      </rPr>
      <t xml:space="preserve">/  15V 22A / </t>
    </r>
    <r>
      <rPr>
        <b/>
        <sz val="9"/>
        <color indexed="8"/>
        <rFont val="Calibri"/>
        <family val="2"/>
        <charset val="238"/>
      </rPr>
      <t>24V 14A</t>
    </r>
    <r>
      <rPr>
        <sz val="9"/>
        <color indexed="8"/>
        <rFont val="Calibri"/>
        <family val="2"/>
        <charset val="238"/>
      </rPr>
      <t xml:space="preserve"> / 36V 9A / </t>
    </r>
    <r>
      <rPr>
        <b/>
        <sz val="9"/>
        <color indexed="8"/>
        <rFont val="Calibri"/>
        <family val="2"/>
        <charset val="238"/>
      </rPr>
      <t>48V 7A</t>
    </r>
  </si>
  <si>
    <r>
      <t xml:space="preserve">3,3V 90A / </t>
    </r>
    <r>
      <rPr>
        <b/>
        <sz val="9"/>
        <color indexed="8"/>
        <rFont val="Calibri"/>
        <family val="2"/>
        <charset val="238"/>
      </rPr>
      <t>5V 90A</t>
    </r>
    <r>
      <rPr>
        <sz val="9"/>
        <color indexed="8"/>
        <rFont val="Calibri"/>
        <family val="2"/>
        <charset val="238"/>
      </rPr>
      <t xml:space="preserve"> / 7,5V 60A / </t>
    </r>
    <r>
      <rPr>
        <b/>
        <sz val="9"/>
        <color indexed="8"/>
        <rFont val="Calibri"/>
        <family val="2"/>
        <charset val="238"/>
      </rPr>
      <t xml:space="preserve">12V 37,5A </t>
    </r>
    <r>
      <rPr>
        <sz val="9"/>
        <color indexed="8"/>
        <rFont val="Calibri"/>
        <family val="2"/>
        <charset val="238"/>
      </rPr>
      <t xml:space="preserve">/  15V 30A / </t>
    </r>
    <r>
      <rPr>
        <b/>
        <sz val="9"/>
        <color indexed="8"/>
        <rFont val="Calibri"/>
        <family val="2"/>
        <charset val="238"/>
      </rPr>
      <t>24V 18,8A</t>
    </r>
    <r>
      <rPr>
        <sz val="9"/>
        <color indexed="8"/>
        <rFont val="Calibri"/>
        <family val="2"/>
        <charset val="238"/>
      </rPr>
      <t xml:space="preserve"> / 36V 12,5A / </t>
    </r>
    <r>
      <rPr>
        <b/>
        <sz val="9"/>
        <color indexed="8"/>
        <rFont val="Calibri"/>
        <family val="2"/>
        <charset val="238"/>
      </rPr>
      <t>48V 9,5A</t>
    </r>
  </si>
  <si>
    <r>
      <t xml:space="preserve">3,3V 120A / </t>
    </r>
    <r>
      <rPr>
        <b/>
        <sz val="9"/>
        <color indexed="8"/>
        <rFont val="Calibri"/>
        <family val="2"/>
        <charset val="238"/>
      </rPr>
      <t>5V 120A</t>
    </r>
    <r>
      <rPr>
        <sz val="9"/>
        <color indexed="8"/>
        <rFont val="Calibri"/>
        <family val="2"/>
        <charset val="238"/>
      </rPr>
      <t xml:space="preserve"> / 7,5V 80A / </t>
    </r>
    <r>
      <rPr>
        <b/>
        <sz val="9"/>
        <color indexed="8"/>
        <rFont val="Calibri"/>
        <family val="2"/>
        <charset val="238"/>
      </rPr>
      <t xml:space="preserve">12V 53A </t>
    </r>
    <r>
      <rPr>
        <sz val="9"/>
        <color indexed="8"/>
        <rFont val="Calibri"/>
        <family val="2"/>
        <charset val="238"/>
      </rPr>
      <t xml:space="preserve">/  15V 43A / </t>
    </r>
    <r>
      <rPr>
        <b/>
        <sz val="9"/>
        <color indexed="8"/>
        <rFont val="Calibri"/>
        <family val="2"/>
        <charset val="238"/>
      </rPr>
      <t>24V 27A</t>
    </r>
    <r>
      <rPr>
        <sz val="9"/>
        <color indexed="8"/>
        <rFont val="Calibri"/>
        <family val="2"/>
        <charset val="238"/>
      </rPr>
      <t xml:space="preserve"> / 36V 17,5A / </t>
    </r>
    <r>
      <rPr>
        <b/>
        <sz val="9"/>
        <color indexed="8"/>
        <rFont val="Calibri"/>
        <family val="2"/>
        <charset val="238"/>
      </rPr>
      <t>48V 13A</t>
    </r>
  </si>
  <si>
    <r>
      <t>5V 60A</t>
    </r>
    <r>
      <rPr>
        <sz val="9"/>
        <color indexed="8"/>
        <rFont val="Calibri"/>
        <family val="2"/>
        <charset val="238"/>
      </rPr>
      <t xml:space="preserve"> / 7,5V 40A / </t>
    </r>
    <r>
      <rPr>
        <b/>
        <sz val="9"/>
        <color indexed="8"/>
        <rFont val="Calibri"/>
        <family val="2"/>
        <charset val="238"/>
      </rPr>
      <t xml:space="preserve">12V 27A </t>
    </r>
    <r>
      <rPr>
        <sz val="9"/>
        <color indexed="8"/>
        <rFont val="Calibri"/>
        <family val="2"/>
        <charset val="238"/>
      </rPr>
      <t xml:space="preserve">/  15V 22A / </t>
    </r>
    <r>
      <rPr>
        <b/>
        <sz val="9"/>
        <color indexed="8"/>
        <rFont val="Calibri"/>
        <family val="2"/>
        <charset val="238"/>
      </rPr>
      <t>24V 14A</t>
    </r>
    <r>
      <rPr>
        <sz val="9"/>
        <color indexed="8"/>
        <rFont val="Calibri"/>
        <family val="2"/>
        <charset val="238"/>
      </rPr>
      <t xml:space="preserve"> / 36V 9A / </t>
    </r>
    <r>
      <rPr>
        <b/>
        <sz val="9"/>
        <color indexed="8"/>
        <rFont val="Calibri"/>
        <family val="2"/>
        <charset val="238"/>
      </rPr>
      <t>48V 7A</t>
    </r>
  </si>
  <si>
    <t>Zasilacze modułowe do zabudowy</t>
  </si>
  <si>
    <t>RCP-1000</t>
  </si>
  <si>
    <t>RCP-1U</t>
  </si>
  <si>
    <t>12V 60A / 24V 40A / 48V 21A</t>
  </si>
  <si>
    <t>RCP-1000-XX-C</t>
  </si>
  <si>
    <r>
      <t xml:space="preserve">12V 60A / </t>
    </r>
    <r>
      <rPr>
        <b/>
        <sz val="9"/>
        <color indexed="8"/>
        <rFont val="Calibri"/>
        <family val="2"/>
        <charset val="238"/>
      </rPr>
      <t>24V 40A</t>
    </r>
    <r>
      <rPr>
        <sz val="9"/>
        <color indexed="8"/>
        <rFont val="Calibri"/>
        <family val="2"/>
        <charset val="238"/>
      </rPr>
      <t xml:space="preserve"> / 48V 21A  -  z interfejsem I</t>
    </r>
    <r>
      <rPr>
        <vertAlign val="superscript"/>
        <sz val="9"/>
        <color indexed="8"/>
        <rFont val="Calibri"/>
        <family val="2"/>
        <charset val="238"/>
      </rPr>
      <t>2</t>
    </r>
    <r>
      <rPr>
        <sz val="9"/>
        <color indexed="8"/>
        <rFont val="Calibri"/>
        <family val="2"/>
        <charset val="238"/>
      </rPr>
      <t>C</t>
    </r>
  </si>
  <si>
    <t>Zasilacze modułowe do zabudowy w szafie Rack 19"</t>
  </si>
  <si>
    <t>RKP-1U</t>
  </si>
  <si>
    <t>Obudowa 1U (trzy zasilacze) do RCP-2000</t>
  </si>
  <si>
    <t>Obudowa 1U (trzy zasilacze) do RCP-1000</t>
  </si>
  <si>
    <t>RCP-2000</t>
  </si>
  <si>
    <t>12V 100A / 24V 80A / 48V 42A</t>
  </si>
  <si>
    <t>Zasilacze na szynę DIN</t>
  </si>
  <si>
    <r>
      <t xml:space="preserve">5V 2A / </t>
    </r>
    <r>
      <rPr>
        <b/>
        <sz val="9"/>
        <color indexed="8"/>
        <rFont val="Calibri"/>
        <family val="2"/>
        <charset val="238"/>
      </rPr>
      <t>12V 0,84A</t>
    </r>
    <r>
      <rPr>
        <sz val="9"/>
        <color indexed="8"/>
        <rFont val="Calibri"/>
        <family val="2"/>
        <charset val="238"/>
      </rPr>
      <t xml:space="preserve"> / 15V 0,67A / </t>
    </r>
    <r>
      <rPr>
        <b/>
        <sz val="9"/>
        <color indexed="8"/>
        <rFont val="Calibri"/>
        <family val="2"/>
        <charset val="238"/>
      </rPr>
      <t>24V 0,42A</t>
    </r>
  </si>
  <si>
    <r>
      <t xml:space="preserve">5V 3A / </t>
    </r>
    <r>
      <rPr>
        <b/>
        <sz val="9"/>
        <color indexed="8"/>
        <rFont val="Calibri"/>
        <family val="2"/>
        <charset val="238"/>
      </rPr>
      <t>12V 1,67A</t>
    </r>
    <r>
      <rPr>
        <sz val="9"/>
        <color indexed="8"/>
        <rFont val="Calibri"/>
        <family val="2"/>
        <charset val="238"/>
      </rPr>
      <t xml:space="preserve"> / 15V 1,34A / </t>
    </r>
    <r>
      <rPr>
        <b/>
        <sz val="9"/>
        <color indexed="8"/>
        <rFont val="Calibri"/>
        <family val="2"/>
        <charset val="238"/>
      </rPr>
      <t>24V 1A</t>
    </r>
  </si>
  <si>
    <r>
      <t xml:space="preserve">5V 6A / </t>
    </r>
    <r>
      <rPr>
        <b/>
        <sz val="9"/>
        <color indexed="8"/>
        <rFont val="Calibri"/>
        <family val="2"/>
        <charset val="238"/>
      </rPr>
      <t>12V 3,33A</t>
    </r>
    <r>
      <rPr>
        <sz val="9"/>
        <color indexed="8"/>
        <rFont val="Calibri"/>
        <family val="2"/>
        <charset val="238"/>
      </rPr>
      <t xml:space="preserve"> / 24V 1,7A / </t>
    </r>
    <r>
      <rPr>
        <b/>
        <sz val="9"/>
        <color indexed="8"/>
        <rFont val="Calibri"/>
        <family val="2"/>
        <charset val="238"/>
      </rPr>
      <t>48V 0,83A</t>
    </r>
  </si>
  <si>
    <r>
      <t xml:space="preserve">5V 10A / </t>
    </r>
    <r>
      <rPr>
        <b/>
        <sz val="9"/>
        <color indexed="8"/>
        <rFont val="Calibri"/>
        <family val="2"/>
        <charset val="238"/>
      </rPr>
      <t>12V 5A</t>
    </r>
    <r>
      <rPr>
        <sz val="9"/>
        <color indexed="8"/>
        <rFont val="Calibri"/>
        <family val="2"/>
        <charset val="238"/>
      </rPr>
      <t xml:space="preserve"> / 24V 2,5A / </t>
    </r>
    <r>
      <rPr>
        <b/>
        <sz val="9"/>
        <color indexed="8"/>
        <rFont val="Calibri"/>
        <family val="2"/>
        <charset val="238"/>
      </rPr>
      <t>48V 1,25A</t>
    </r>
  </si>
  <si>
    <r>
      <t xml:space="preserve">12V 7,5A / </t>
    </r>
    <r>
      <rPr>
        <b/>
        <sz val="9"/>
        <color indexed="8"/>
        <rFont val="Calibri"/>
        <family val="2"/>
        <charset val="238"/>
      </rPr>
      <t>24V 4A</t>
    </r>
    <r>
      <rPr>
        <sz val="9"/>
        <color indexed="8"/>
        <rFont val="Calibri"/>
        <family val="2"/>
        <charset val="238"/>
      </rPr>
      <t xml:space="preserve"> / 48V 2A</t>
    </r>
  </si>
  <si>
    <r>
      <t xml:space="preserve">5V 2,4A / </t>
    </r>
    <r>
      <rPr>
        <b/>
        <sz val="9"/>
        <color indexed="8"/>
        <rFont val="Calibri"/>
        <family val="2"/>
        <charset val="238"/>
      </rPr>
      <t>12V 1,25A</t>
    </r>
    <r>
      <rPr>
        <sz val="9"/>
        <color indexed="8"/>
        <rFont val="Calibri"/>
        <family val="2"/>
        <charset val="238"/>
      </rPr>
      <t xml:space="preserve"> / 15V 1A / </t>
    </r>
    <r>
      <rPr>
        <b/>
        <sz val="9"/>
        <color indexed="8"/>
        <rFont val="Calibri"/>
        <family val="2"/>
        <charset val="238"/>
      </rPr>
      <t>24V 0,63A</t>
    </r>
  </si>
  <si>
    <r>
      <t xml:space="preserve">5V 3A / </t>
    </r>
    <r>
      <rPr>
        <b/>
        <sz val="9"/>
        <color indexed="8"/>
        <rFont val="Calibri"/>
        <family val="2"/>
        <charset val="238"/>
      </rPr>
      <t>12V 2A</t>
    </r>
    <r>
      <rPr>
        <sz val="9"/>
        <color indexed="8"/>
        <rFont val="Calibri"/>
        <family val="2"/>
        <charset val="238"/>
      </rPr>
      <t xml:space="preserve"> / 15V 2A / </t>
    </r>
    <r>
      <rPr>
        <b/>
        <sz val="9"/>
        <color indexed="8"/>
        <rFont val="Calibri"/>
        <family val="2"/>
        <charset val="238"/>
      </rPr>
      <t>24V 1,5A</t>
    </r>
  </si>
  <si>
    <r>
      <t xml:space="preserve">5V 6,5A / </t>
    </r>
    <r>
      <rPr>
        <b/>
        <sz val="9"/>
        <color indexed="8"/>
        <rFont val="Calibri"/>
        <family val="2"/>
        <charset val="238"/>
      </rPr>
      <t>12V 4,5A</t>
    </r>
    <r>
      <rPr>
        <sz val="9"/>
        <color indexed="8"/>
        <rFont val="Calibri"/>
        <family val="2"/>
        <charset val="238"/>
      </rPr>
      <t xml:space="preserve"> / 15V 4A / </t>
    </r>
    <r>
      <rPr>
        <b/>
        <sz val="9"/>
        <color indexed="8"/>
        <rFont val="Calibri"/>
        <family val="2"/>
        <charset val="238"/>
      </rPr>
      <t>24V 2,5A</t>
    </r>
  </si>
  <si>
    <r>
      <t xml:space="preserve">12V 7,5A / </t>
    </r>
    <r>
      <rPr>
        <b/>
        <sz val="9"/>
        <color indexed="8"/>
        <rFont val="Calibri"/>
        <family val="2"/>
        <charset val="238"/>
      </rPr>
      <t>15V 6,5A</t>
    </r>
    <r>
      <rPr>
        <sz val="9"/>
        <color indexed="8"/>
        <rFont val="Calibri"/>
        <family val="2"/>
        <charset val="238"/>
      </rPr>
      <t xml:space="preserve"> / 24V 4,2A</t>
    </r>
  </si>
  <si>
    <r>
      <t xml:space="preserve">5V 5A / </t>
    </r>
    <r>
      <rPr>
        <b/>
        <sz val="9"/>
        <color indexed="8"/>
        <rFont val="Calibri"/>
        <family val="2"/>
        <charset val="238"/>
      </rPr>
      <t>12V 3,5A</t>
    </r>
    <r>
      <rPr>
        <sz val="9"/>
        <color indexed="8"/>
        <rFont val="Calibri"/>
        <family val="2"/>
        <charset val="238"/>
      </rPr>
      <t xml:space="preserve"> / 15V 2,8A / </t>
    </r>
    <r>
      <rPr>
        <b/>
        <sz val="9"/>
        <color indexed="8"/>
        <rFont val="Calibri"/>
        <family val="2"/>
        <charset val="238"/>
      </rPr>
      <t>24V 2A</t>
    </r>
  </si>
  <si>
    <r>
      <t xml:space="preserve">12V 6,3A / </t>
    </r>
    <r>
      <rPr>
        <b/>
        <sz val="9"/>
        <color indexed="8"/>
        <rFont val="Calibri"/>
        <family val="2"/>
        <charset val="238"/>
      </rPr>
      <t>24V 3,2A</t>
    </r>
    <r>
      <rPr>
        <sz val="9"/>
        <color indexed="8"/>
        <rFont val="Calibri"/>
        <family val="2"/>
        <charset val="238"/>
      </rPr>
      <t xml:space="preserve"> / 48V 1,6A</t>
    </r>
  </si>
  <si>
    <r>
      <t xml:space="preserve">12V 10A / </t>
    </r>
    <r>
      <rPr>
        <b/>
        <sz val="9"/>
        <color indexed="8"/>
        <rFont val="Calibri"/>
        <family val="2"/>
        <charset val="238"/>
      </rPr>
      <t>24V 5A</t>
    </r>
    <r>
      <rPr>
        <sz val="9"/>
        <color indexed="8"/>
        <rFont val="Calibri"/>
        <family val="2"/>
        <charset val="238"/>
      </rPr>
      <t xml:space="preserve"> / 48V 2,5A</t>
    </r>
  </si>
  <si>
    <r>
      <t xml:space="preserve">24V 20A / </t>
    </r>
    <r>
      <rPr>
        <b/>
        <sz val="9"/>
        <color indexed="8"/>
        <rFont val="Calibri"/>
        <family val="2"/>
        <charset val="238"/>
      </rPr>
      <t>48V 10A</t>
    </r>
  </si>
  <si>
    <r>
      <t xml:space="preserve">24V 5A / </t>
    </r>
    <r>
      <rPr>
        <b/>
        <sz val="9"/>
        <color indexed="8"/>
        <rFont val="Calibri"/>
        <family val="2"/>
        <charset val="238"/>
      </rPr>
      <t>48V 2,5A</t>
    </r>
  </si>
  <si>
    <t>Zasilacze na szynę DIN dwufazowy</t>
  </si>
  <si>
    <t>Zasilacze na szynę DIN trójfazowy</t>
  </si>
  <si>
    <r>
      <t xml:space="preserve">24V 10A / </t>
    </r>
    <r>
      <rPr>
        <b/>
        <sz val="9"/>
        <color indexed="8"/>
        <rFont val="Calibri"/>
        <family val="2"/>
        <charset val="238"/>
      </rPr>
      <t>48V 5A</t>
    </r>
  </si>
  <si>
    <r>
      <t xml:space="preserve">24V 40A / </t>
    </r>
    <r>
      <rPr>
        <b/>
        <sz val="9"/>
        <color indexed="8"/>
        <rFont val="Calibri"/>
        <family val="2"/>
        <charset val="238"/>
      </rPr>
      <t>48V 20A</t>
    </r>
  </si>
  <si>
    <t>moduł redundantnego zasilania 24V 20A</t>
  </si>
  <si>
    <t>moduł redundantnego zasilania (UPS) 24~29V 40A</t>
  </si>
  <si>
    <t>Zasilacze na szynę DIN moduły redundantne</t>
  </si>
  <si>
    <t>Zasilacze na szynę DIN o wysokiej sprawności</t>
  </si>
  <si>
    <r>
      <t xml:space="preserve">24V 20A / </t>
    </r>
    <r>
      <rPr>
        <b/>
        <sz val="9"/>
        <color indexed="8"/>
        <rFont val="Calibri"/>
        <family val="2"/>
        <charset val="238"/>
      </rPr>
      <t xml:space="preserve">48V 10A  </t>
    </r>
    <r>
      <rPr>
        <sz val="9"/>
        <color indexed="8"/>
        <rFont val="Calibri"/>
        <family val="2"/>
        <charset val="238"/>
      </rPr>
      <t>wersja "P" do pracy równoległej</t>
    </r>
  </si>
  <si>
    <t>Zasilacze na szynę DIN poszerzony zakres napięcia wejściowego</t>
  </si>
  <si>
    <t>Zasilacze jednowyjściowe Open Frame</t>
  </si>
  <si>
    <t>Zasilacz na szynę DIN, 26,4V/1A do współpracy a akumulatorem</t>
  </si>
  <si>
    <t>47x82x123</t>
  </si>
  <si>
    <t>Uniwersalne zasilacze modułowe serii Cameleon - wersja "B"
współpraca z baterią akumulatorów - minisiłownia (UPS DC)</t>
  </si>
  <si>
    <t>Uniwersalne zasilacze modułowe serii Cameleon - wersja "A"
współpraca z baterią akumulatorów, kontrolą jej stanu oraz rozszerzoną sygnalizacją</t>
  </si>
  <si>
    <t>Uniwersalne zasilacze modułowe serii Cameleon - wersja "AZ"
współpraca z baterią akumulatorów, pomiarem reazstancji obwodu akumulatora oraz rozszerzona sygnalizacja (zgodne z normą PN-EN 54-4+A2)</t>
  </si>
  <si>
    <t>Uniwersalne zasilacze modułowe serii Cameleon - wersja "PZ"
współpraca z baterią akumulatorów, pomiarem rezystancji obwodu akumulatora (zgodne z normą PN-EN 54-4+A2)</t>
  </si>
  <si>
    <t>Uniwersalne zasilacze modułowe serii Cameleon - wersje 110 i 220Vdc</t>
  </si>
  <si>
    <t>RS-15</t>
  </si>
  <si>
    <t>RS-25</t>
  </si>
  <si>
    <t>RS-35</t>
  </si>
  <si>
    <t>RS-50</t>
  </si>
  <si>
    <t>RS-75</t>
  </si>
  <si>
    <t>RS-100</t>
  </si>
  <si>
    <t>RS-150</t>
  </si>
  <si>
    <t>LRS-35-5</t>
  </si>
  <si>
    <t>LRS-35-24</t>
  </si>
  <si>
    <t>LRS-35-12/15/36/48</t>
  </si>
  <si>
    <t>LRS-50-3.3/5</t>
  </si>
  <si>
    <t>LRS-50-24</t>
  </si>
  <si>
    <t>LRS-50-12/15/36/48</t>
  </si>
  <si>
    <t>LRS-75-5</t>
  </si>
  <si>
    <t>LRS-75-24</t>
  </si>
  <si>
    <t>LRS-75-12/15/36/48</t>
  </si>
  <si>
    <t>LRS-100-3.3/5</t>
  </si>
  <si>
    <t>LRS-100-24</t>
  </si>
  <si>
    <t>LRS-100-12/15/36/48</t>
  </si>
  <si>
    <t>LRS-150-24</t>
  </si>
  <si>
    <t>LRS-150-12/15/36/48</t>
  </si>
  <si>
    <t>LRS-150F-5</t>
  </si>
  <si>
    <t>LRS-150F-24</t>
  </si>
  <si>
    <t>LRS-150F-12/15/36/48</t>
  </si>
  <si>
    <t>RID-65</t>
  </si>
  <si>
    <t>RID-85</t>
  </si>
  <si>
    <t>SP-75</t>
  </si>
  <si>
    <t>SP-100</t>
  </si>
  <si>
    <t>SP-150</t>
  </si>
  <si>
    <t>SP-200</t>
  </si>
  <si>
    <t>SP-240</t>
  </si>
  <si>
    <t>SP-320</t>
  </si>
  <si>
    <t>SP-480</t>
  </si>
  <si>
    <t>SP-500</t>
  </si>
  <si>
    <t>SP-750</t>
  </si>
  <si>
    <t>PSP-600</t>
  </si>
  <si>
    <t>RSP-75</t>
  </si>
  <si>
    <t>RSP-100</t>
  </si>
  <si>
    <t>RSP-150</t>
  </si>
  <si>
    <t>RSP-200</t>
  </si>
  <si>
    <t>RSP-320</t>
  </si>
  <si>
    <t>RSP-500</t>
  </si>
  <si>
    <t>RSP-750</t>
  </si>
  <si>
    <t>RSP-1000</t>
  </si>
  <si>
    <t>RSP-1500</t>
  </si>
  <si>
    <t>RSP-2000</t>
  </si>
  <si>
    <t>RSP-2400</t>
  </si>
  <si>
    <r>
      <t>212B</t>
    </r>
    <r>
      <rPr>
        <sz val="9"/>
        <color indexed="8"/>
        <rFont val="Calibri"/>
        <family val="2"/>
        <charset val="238"/>
      </rPr>
      <t xml:space="preserve"> 10,5~15V - 230V 200W / </t>
    </r>
    <r>
      <rPr>
        <b/>
        <i/>
        <sz val="9"/>
        <color indexed="8"/>
        <rFont val="Calibri"/>
        <family val="2"/>
        <charset val="238"/>
      </rPr>
      <t>224B</t>
    </r>
    <r>
      <rPr>
        <sz val="9"/>
        <color indexed="8"/>
        <rFont val="Calibri"/>
        <family val="2"/>
        <charset val="238"/>
      </rPr>
      <t xml:space="preserve"> 21~30V - 230V 200W</t>
    </r>
  </si>
  <si>
    <t>RSP-3000</t>
  </si>
  <si>
    <t>RST-5000</t>
  </si>
  <si>
    <t>RST-10000</t>
  </si>
  <si>
    <t>USP-150</t>
  </si>
  <si>
    <t>USP-225</t>
  </si>
  <si>
    <t>USP-350</t>
  </si>
  <si>
    <t>USP-500</t>
  </si>
  <si>
    <t>HRP-75</t>
  </si>
  <si>
    <t>HRP-100</t>
  </si>
  <si>
    <t>HRP-150</t>
  </si>
  <si>
    <t>HRPG-150</t>
  </si>
  <si>
    <t>HRP-200</t>
  </si>
  <si>
    <t>HRPG-200</t>
  </si>
  <si>
    <t>HRP-300</t>
  </si>
  <si>
    <t>HRPG-300</t>
  </si>
  <si>
    <t>HRP-450</t>
  </si>
  <si>
    <t>HRPG-450</t>
  </si>
  <si>
    <t>HRP-600</t>
  </si>
  <si>
    <t>HRPG-600</t>
  </si>
  <si>
    <t>MDR-10</t>
  </si>
  <si>
    <t>MDR-20</t>
  </si>
  <si>
    <t>MDR-40</t>
  </si>
  <si>
    <t>MDR-60</t>
  </si>
  <si>
    <t>MDR-100</t>
  </si>
  <si>
    <t>DR-15</t>
  </si>
  <si>
    <t>DR-30</t>
  </si>
  <si>
    <t>DR-45</t>
  </si>
  <si>
    <t>DR-60</t>
  </si>
  <si>
    <t>DR-75</t>
  </si>
  <si>
    <t>DR-100</t>
  </si>
  <si>
    <t>DR-120</t>
  </si>
  <si>
    <t>DRP-240</t>
  </si>
  <si>
    <t>DRP-480</t>
  </si>
  <si>
    <t>DRP-480S</t>
  </si>
  <si>
    <t>DRH-120</t>
  </si>
  <si>
    <t>DRT-240</t>
  </si>
  <si>
    <t>DRT-480</t>
  </si>
  <si>
    <t>DRT-960</t>
  </si>
  <si>
    <t>DR-RDN20</t>
  </si>
  <si>
    <t>DR-UPS40</t>
  </si>
  <si>
    <t>SDR-75</t>
  </si>
  <si>
    <t>SDR-120</t>
  </si>
  <si>
    <t>SDR-240</t>
  </si>
  <si>
    <t>SDR-480</t>
  </si>
  <si>
    <t>SDR-480P</t>
  </si>
  <si>
    <t>SDR-960</t>
  </si>
  <si>
    <t>WDR-120</t>
  </si>
  <si>
    <t>WDR-240</t>
  </si>
  <si>
    <t>WDR-480</t>
  </si>
  <si>
    <t>PS-05</t>
  </si>
  <si>
    <t>PS-15</t>
  </si>
  <si>
    <t>PS-25</t>
  </si>
  <si>
    <t>PS-35</t>
  </si>
  <si>
    <t>PS-45</t>
  </si>
  <si>
    <t>PS-65</t>
  </si>
  <si>
    <t>PD-25</t>
  </si>
  <si>
    <t>PD-2503</t>
  </si>
  <si>
    <t>PD-45</t>
  </si>
  <si>
    <t>PD-65</t>
  </si>
  <si>
    <t>PD-110</t>
  </si>
  <si>
    <t>PT-45</t>
  </si>
  <si>
    <t>PT-4503</t>
  </si>
  <si>
    <t>PT-65</t>
  </si>
  <si>
    <t>PT-6503</t>
  </si>
  <si>
    <t>PQ-100</t>
  </si>
  <si>
    <t>LPS-50</t>
  </si>
  <si>
    <t>LPS-75</t>
  </si>
  <si>
    <t>LPS-100</t>
  </si>
  <si>
    <t>LPP-100</t>
  </si>
  <si>
    <t>LPP-150</t>
  </si>
  <si>
    <t>PPS-125</t>
  </si>
  <si>
    <t>PPS-200</t>
  </si>
  <si>
    <t>EPS-15</t>
  </si>
  <si>
    <t>EPS-25</t>
  </si>
  <si>
    <t>EPS-35</t>
  </si>
  <si>
    <t>EPS-45</t>
  </si>
  <si>
    <t>EPS-45-C</t>
  </si>
  <si>
    <t>EPS-65</t>
  </si>
  <si>
    <t>EPS-65-C</t>
  </si>
  <si>
    <t>ELP-75</t>
  </si>
  <si>
    <t>ELP-75-C</t>
  </si>
  <si>
    <t>EPP-100</t>
  </si>
  <si>
    <t>EPP-150</t>
  </si>
  <si>
    <t>EPP-300</t>
  </si>
  <si>
    <t>Zasilacze trójfazowe do pracy równoległej 5000W 10000W</t>
  </si>
  <si>
    <r>
      <t>50A</t>
    </r>
    <r>
      <rPr>
        <sz val="9"/>
        <color indexed="8"/>
        <rFont val="Calibri"/>
        <family val="2"/>
        <charset val="238"/>
      </rPr>
      <t xml:space="preserve"> 5V 6A, 12V 3A / </t>
    </r>
    <r>
      <rPr>
        <b/>
        <i/>
        <sz val="9"/>
        <color indexed="8"/>
        <rFont val="Calibri"/>
        <family val="2"/>
        <charset val="238"/>
      </rPr>
      <t>50B</t>
    </r>
    <r>
      <rPr>
        <sz val="9"/>
        <color indexed="8"/>
        <rFont val="Calibri"/>
        <family val="2"/>
        <charset val="238"/>
      </rPr>
      <t xml:space="preserve"> 5V 6A, 24V 2A</t>
    </r>
  </si>
  <si>
    <r>
      <t>65A</t>
    </r>
    <r>
      <rPr>
        <sz val="9"/>
        <color indexed="8"/>
        <rFont val="Calibri"/>
        <family val="2"/>
        <charset val="238"/>
      </rPr>
      <t xml:space="preserve"> 5V 8A, 12V 4A / </t>
    </r>
    <r>
      <rPr>
        <b/>
        <i/>
        <sz val="9"/>
        <color indexed="8"/>
        <rFont val="Calibri"/>
        <family val="2"/>
        <charset val="238"/>
      </rPr>
      <t>50B</t>
    </r>
    <r>
      <rPr>
        <sz val="9"/>
        <color indexed="8"/>
        <rFont val="Calibri"/>
        <family val="2"/>
        <charset val="238"/>
      </rPr>
      <t xml:space="preserve"> 5V 8A, 24V 3A</t>
    </r>
  </si>
  <si>
    <r>
      <t>85A</t>
    </r>
    <r>
      <rPr>
        <sz val="9"/>
        <color indexed="8"/>
        <rFont val="Calibri"/>
        <family val="2"/>
        <charset val="238"/>
      </rPr>
      <t xml:space="preserve"> 5V 10A, 12V 5A / </t>
    </r>
    <r>
      <rPr>
        <b/>
        <i/>
        <sz val="9"/>
        <color indexed="8"/>
        <rFont val="Calibri"/>
        <family val="2"/>
        <charset val="238"/>
      </rPr>
      <t>85B</t>
    </r>
    <r>
      <rPr>
        <sz val="9"/>
        <color indexed="8"/>
        <rFont val="Calibri"/>
        <family val="2"/>
        <charset val="238"/>
      </rPr>
      <t xml:space="preserve"> 5V 10A, 24V 2,5A</t>
    </r>
  </si>
  <si>
    <r>
      <t xml:space="preserve">1205 </t>
    </r>
    <r>
      <rPr>
        <sz val="9"/>
        <color indexed="8"/>
        <rFont val="Calibri"/>
        <family val="2"/>
        <charset val="238"/>
      </rPr>
      <t xml:space="preserve">12V 10,5A, 5V 3A / </t>
    </r>
    <r>
      <rPr>
        <b/>
        <i/>
        <sz val="9"/>
        <color indexed="8"/>
        <rFont val="Calibri"/>
        <family val="2"/>
        <charset val="238"/>
      </rPr>
      <t xml:space="preserve">1224 </t>
    </r>
    <r>
      <rPr>
        <sz val="9"/>
        <color indexed="8"/>
        <rFont val="Calibri"/>
        <family val="2"/>
        <charset val="238"/>
      </rPr>
      <t xml:space="preserve">12V 7A, 24V 5A / </t>
    </r>
    <r>
      <rPr>
        <b/>
        <i/>
        <sz val="9"/>
        <color indexed="8"/>
        <rFont val="Calibri"/>
        <family val="2"/>
        <charset val="238"/>
      </rPr>
      <t>1248</t>
    </r>
    <r>
      <rPr>
        <sz val="9"/>
        <color indexed="8"/>
        <rFont val="Calibri"/>
        <family val="2"/>
        <charset val="238"/>
      </rPr>
      <t xml:space="preserve"> 12V 7A, 48V 2,5A</t>
    </r>
  </si>
  <si>
    <r>
      <t>2448</t>
    </r>
    <r>
      <rPr>
        <sz val="9"/>
        <color indexed="8"/>
        <rFont val="Calibri"/>
        <family val="2"/>
        <charset val="238"/>
      </rPr>
      <t xml:space="preserve"> 24V 5,3A, 5V 3A / </t>
    </r>
    <r>
      <rPr>
        <b/>
        <i/>
        <sz val="9"/>
        <color indexed="8"/>
        <rFont val="Calibri"/>
        <family val="2"/>
        <charset val="238"/>
      </rPr>
      <t>2448</t>
    </r>
    <r>
      <rPr>
        <sz val="9"/>
        <color indexed="8"/>
        <rFont val="Calibri"/>
        <family val="2"/>
        <charset val="238"/>
      </rPr>
      <t xml:space="preserve"> 24V 4A, 48V 2,5A</t>
    </r>
  </si>
  <si>
    <r>
      <t xml:space="preserve"> 5V 5A, </t>
    </r>
    <r>
      <rPr>
        <b/>
        <sz val="9"/>
        <color indexed="8"/>
        <rFont val="Calibri"/>
        <family val="2"/>
        <charset val="238"/>
      </rPr>
      <t>12V 2,5A</t>
    </r>
    <r>
      <rPr>
        <sz val="9"/>
        <color indexed="8"/>
        <rFont val="Calibri"/>
        <family val="2"/>
        <charset val="238"/>
      </rPr>
      <t>, -5V 1A</t>
    </r>
  </si>
  <si>
    <r>
      <t xml:space="preserve"> 5V 5A, </t>
    </r>
    <r>
      <rPr>
        <b/>
        <sz val="9"/>
        <color indexed="8"/>
        <rFont val="Calibri"/>
        <family val="2"/>
        <charset val="238"/>
      </rPr>
      <t>12V 2,5A</t>
    </r>
    <r>
      <rPr>
        <sz val="9"/>
        <color indexed="8"/>
        <rFont val="Calibri"/>
        <family val="2"/>
        <charset val="238"/>
      </rPr>
      <t>, -12V 1A</t>
    </r>
  </si>
  <si>
    <r>
      <t xml:space="preserve"> 5V 5A, </t>
    </r>
    <r>
      <rPr>
        <b/>
        <sz val="9"/>
        <color indexed="8"/>
        <rFont val="Calibri"/>
        <family val="2"/>
        <charset val="238"/>
      </rPr>
      <t>12V 2A</t>
    </r>
    <r>
      <rPr>
        <sz val="9"/>
        <color indexed="8"/>
        <rFont val="Calibri"/>
        <family val="2"/>
        <charset val="238"/>
      </rPr>
      <t>, -15V 1A</t>
    </r>
  </si>
  <si>
    <r>
      <t xml:space="preserve"> 5V 5A, </t>
    </r>
    <r>
      <rPr>
        <b/>
        <sz val="9"/>
        <color indexed="8"/>
        <rFont val="Calibri"/>
        <family val="2"/>
        <charset val="238"/>
      </rPr>
      <t>24V 1,5A</t>
    </r>
    <r>
      <rPr>
        <sz val="9"/>
        <color indexed="8"/>
        <rFont val="Calibri"/>
        <family val="2"/>
        <charset val="238"/>
      </rPr>
      <t>, 12V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</si>
  <si>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12V 3,5A</t>
    </r>
    <r>
      <rPr>
        <sz val="9"/>
        <color indexed="8"/>
        <rFont val="Calibri"/>
        <family val="2"/>
        <charset val="238"/>
      </rPr>
      <t>, -5V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</si>
  <si>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12V 3,5A</t>
    </r>
    <r>
      <rPr>
        <sz val="9"/>
        <color indexed="8"/>
        <rFont val="Calibri"/>
        <family val="2"/>
        <charset val="238"/>
      </rPr>
      <t>, -12V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</si>
  <si>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15V 3A</t>
    </r>
    <r>
      <rPr>
        <sz val="9"/>
        <color indexed="8"/>
        <rFont val="Calibri"/>
        <family val="2"/>
        <charset val="238"/>
      </rPr>
      <t>, -15V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</si>
  <si>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24V 2A</t>
    </r>
    <r>
      <rPr>
        <sz val="9"/>
        <color indexed="8"/>
        <rFont val="Calibri"/>
        <family val="2"/>
        <charset val="238"/>
      </rPr>
      <t>, 12V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</si>
  <si>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12V 4A</t>
    </r>
    <r>
      <rPr>
        <sz val="9"/>
        <color indexed="8"/>
        <rFont val="Calibri"/>
        <family val="2"/>
        <charset val="238"/>
      </rPr>
      <t>, -5V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</si>
  <si>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12V 4A</t>
    </r>
    <r>
      <rPr>
        <sz val="9"/>
        <color indexed="8"/>
        <rFont val="Calibri"/>
        <family val="2"/>
        <charset val="238"/>
      </rPr>
      <t>, -12V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</si>
  <si>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15V 4A</t>
    </r>
    <r>
      <rPr>
        <sz val="9"/>
        <color indexed="8"/>
        <rFont val="Calibri"/>
        <family val="2"/>
        <charset val="238"/>
      </rPr>
      <t>, -15V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</si>
  <si>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24V 2,5A</t>
    </r>
    <r>
      <rPr>
        <sz val="9"/>
        <color indexed="8"/>
        <rFont val="Calibri"/>
        <family val="2"/>
        <charset val="238"/>
      </rPr>
      <t>, 12V 1A</t>
    </r>
  </si>
  <si>
    <r>
      <t xml:space="preserve"> 5V 15A, </t>
    </r>
    <r>
      <rPr>
        <b/>
        <sz val="9"/>
        <color indexed="8"/>
        <rFont val="Calibri"/>
        <family val="2"/>
        <charset val="238"/>
      </rPr>
      <t>12V 6A</t>
    </r>
    <r>
      <rPr>
        <sz val="9"/>
        <color indexed="8"/>
        <rFont val="Calibri"/>
        <family val="2"/>
        <charset val="238"/>
      </rPr>
      <t>, -5V 1A</t>
    </r>
  </si>
  <si>
    <r>
      <t xml:space="preserve"> 5V 15A, </t>
    </r>
    <r>
      <rPr>
        <b/>
        <sz val="9"/>
        <color indexed="8"/>
        <rFont val="Calibri"/>
        <family val="2"/>
        <charset val="238"/>
      </rPr>
      <t>12V 6A</t>
    </r>
    <r>
      <rPr>
        <sz val="9"/>
        <color indexed="8"/>
        <rFont val="Calibri"/>
        <family val="2"/>
        <charset val="238"/>
      </rPr>
      <t>, -12V 1A</t>
    </r>
  </si>
  <si>
    <r>
      <t xml:space="preserve"> 5V 15A, </t>
    </r>
    <r>
      <rPr>
        <b/>
        <sz val="9"/>
        <color indexed="8"/>
        <rFont val="Calibri"/>
        <family val="2"/>
        <charset val="238"/>
      </rPr>
      <t>12V 6A</t>
    </r>
    <r>
      <rPr>
        <sz val="9"/>
        <color indexed="8"/>
        <rFont val="Calibri"/>
        <family val="2"/>
        <charset val="238"/>
      </rPr>
      <t>, -15V 1A</t>
    </r>
  </si>
  <si>
    <r>
      <t xml:space="preserve"> 5V 15A, </t>
    </r>
    <r>
      <rPr>
        <b/>
        <sz val="9"/>
        <color indexed="8"/>
        <rFont val="Calibri"/>
        <family val="2"/>
        <charset val="238"/>
      </rPr>
      <t>24V 4A</t>
    </r>
    <r>
      <rPr>
        <sz val="9"/>
        <color indexed="8"/>
        <rFont val="Calibri"/>
        <family val="2"/>
        <charset val="238"/>
      </rPr>
      <t>, 12V 2A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</si>
  <si>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15V 3A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-15V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</si>
  <si>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12V 3A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</si>
  <si>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6A, </t>
    </r>
    <r>
      <rPr>
        <b/>
        <sz val="9"/>
        <color indexed="8"/>
        <rFont val="Calibri"/>
        <family val="2"/>
        <charset val="238"/>
      </rPr>
      <t>12V 1,5A</t>
    </r>
    <r>
      <rPr>
        <sz val="9"/>
        <color indexed="8"/>
        <rFont val="Calibri"/>
        <family val="2"/>
        <charset val="238"/>
      </rPr>
      <t xml:space="preserve">, 24V 1A,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</si>
  <si>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6A, </t>
    </r>
    <r>
      <rPr>
        <b/>
        <sz val="9"/>
        <color indexed="8"/>
        <rFont val="Calibri"/>
        <family val="2"/>
        <charset val="238"/>
      </rPr>
      <t>15V 1,5A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-15V 1A</t>
    </r>
  </si>
  <si>
    <r>
      <t xml:space="preserve"> 5V 6A, </t>
    </r>
    <r>
      <rPr>
        <b/>
        <sz val="9"/>
        <color indexed="8"/>
        <rFont val="Calibri"/>
        <family val="2"/>
        <charset val="238"/>
      </rPr>
      <t>12V 1,5A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</si>
  <si>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8A, </t>
    </r>
    <r>
      <rPr>
        <b/>
        <sz val="9"/>
        <color indexed="8"/>
        <rFont val="Calibri"/>
        <family val="2"/>
        <charset val="238"/>
      </rPr>
      <t>12V 3A</t>
    </r>
    <r>
      <rPr>
        <sz val="9"/>
        <color indexed="8"/>
        <rFont val="Calibri"/>
        <family val="2"/>
        <charset val="238"/>
      </rPr>
      <t xml:space="preserve">, 24V 1,5A,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</si>
  <si>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12V 4A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</si>
  <si>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15V 4A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-15V 1A</t>
    </r>
  </si>
  <si>
    <r>
      <t xml:space="preserve"> 5V 10A, </t>
    </r>
    <r>
      <rPr>
        <b/>
        <sz val="9"/>
        <color indexed="8"/>
        <rFont val="Calibri"/>
        <family val="2"/>
        <charset val="238"/>
      </rPr>
      <t>12V 4A</t>
    </r>
    <r>
      <rPr>
        <sz val="9"/>
        <color indexed="8"/>
        <rFont val="Calibri"/>
        <family val="2"/>
        <charset val="238"/>
      </rPr>
      <t xml:space="preserve">, 24V 1,5A,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</si>
  <si>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12A, </t>
    </r>
    <r>
      <rPr>
        <b/>
        <sz val="9"/>
        <color indexed="8"/>
        <rFont val="Calibri"/>
        <family val="2"/>
        <charset val="238"/>
      </rPr>
      <t>12V 4,5A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</si>
  <si>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 5V 12A, </t>
    </r>
    <r>
      <rPr>
        <b/>
        <sz val="9"/>
        <color indexed="8"/>
        <rFont val="Calibri"/>
        <family val="2"/>
        <charset val="238"/>
      </rPr>
      <t>15V 4A</t>
    </r>
    <r>
      <rPr>
        <sz val="9"/>
        <color indexed="8"/>
        <rFont val="Calibri"/>
        <family val="2"/>
        <charset val="238"/>
      </rPr>
      <t xml:space="preserve">, -5V 1A, </t>
    </r>
    <r>
      <rPr>
        <b/>
        <sz val="9"/>
        <color indexed="8"/>
        <rFont val="Calibri"/>
        <family val="2"/>
        <charset val="238"/>
      </rPr>
      <t>-15V 1A</t>
    </r>
  </si>
  <si>
    <r>
      <t xml:space="preserve"> 5V 12A, </t>
    </r>
    <r>
      <rPr>
        <b/>
        <sz val="9"/>
        <color indexed="8"/>
        <rFont val="Calibri"/>
        <family val="2"/>
        <charset val="238"/>
      </rPr>
      <t>12V 4A</t>
    </r>
    <r>
      <rPr>
        <sz val="9"/>
        <color indexed="8"/>
        <rFont val="Calibri"/>
        <family val="2"/>
        <charset val="238"/>
      </rPr>
      <t xml:space="preserve">, 24V 2,5A, </t>
    </r>
    <r>
      <rPr>
        <b/>
        <sz val="9"/>
        <color indexed="8"/>
        <rFont val="Calibri"/>
        <family val="2"/>
        <charset val="238"/>
      </rPr>
      <t>-12V 1A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</si>
  <si>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 xml:space="preserve">5V 15A </t>
    </r>
    <r>
      <rPr>
        <sz val="9"/>
        <color indexed="8"/>
        <rFont val="Calibri"/>
        <family val="2"/>
        <charset val="238"/>
      </rPr>
      <t xml:space="preserve">/ 7,5V 10A / </t>
    </r>
    <r>
      <rPr>
        <b/>
        <sz val="9"/>
        <color indexed="8"/>
        <rFont val="Calibri"/>
        <family val="2"/>
        <charset val="238"/>
      </rPr>
      <t xml:space="preserve">12V 6,3A </t>
    </r>
    <r>
      <rPr>
        <sz val="9"/>
        <color indexed="8"/>
        <rFont val="Calibri"/>
        <family val="2"/>
        <charset val="238"/>
      </rPr>
      <t xml:space="preserve">/ 13,5V 5,6A / </t>
    </r>
    <r>
      <rPr>
        <b/>
        <sz val="9"/>
        <color indexed="8"/>
        <rFont val="Calibri"/>
        <family val="2"/>
        <charset val="238"/>
      </rPr>
      <t xml:space="preserve">15V 5A </t>
    </r>
    <r>
      <rPr>
        <sz val="9"/>
        <color indexed="8"/>
        <rFont val="Calibri"/>
        <family val="2"/>
        <charset val="238"/>
      </rPr>
      <t xml:space="preserve">/ 24V 3,2A / </t>
    </r>
    <r>
      <rPr>
        <b/>
        <sz val="9"/>
        <color indexed="8"/>
        <rFont val="Calibri"/>
        <family val="2"/>
        <charset val="238"/>
      </rPr>
      <t>27V 2,8A</t>
    </r>
    <r>
      <rPr>
        <sz val="9"/>
        <color indexed="8"/>
        <rFont val="Calibri"/>
        <family val="2"/>
        <charset val="238"/>
      </rPr>
      <t xml:space="preserve"> / 48V 1,6A</t>
    </r>
  </si>
  <si>
    <r>
      <t xml:space="preserve">3,3V 20A / </t>
    </r>
    <r>
      <rPr>
        <b/>
        <sz val="9"/>
        <color indexed="8"/>
        <rFont val="Calibri"/>
        <family val="2"/>
        <charset val="238"/>
      </rPr>
      <t xml:space="preserve">5V 20A </t>
    </r>
    <r>
      <rPr>
        <sz val="9"/>
        <color indexed="8"/>
        <rFont val="Calibri"/>
        <family val="2"/>
        <charset val="238"/>
      </rPr>
      <t>/ 7,5V 13,5A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/ </t>
    </r>
    <r>
      <rPr>
        <b/>
        <sz val="9"/>
        <color indexed="8"/>
        <rFont val="Calibri"/>
        <family val="2"/>
        <charset val="238"/>
      </rPr>
      <t>12V 8,5A</t>
    </r>
    <r>
      <rPr>
        <sz val="9"/>
        <color indexed="8"/>
        <rFont val="Calibri"/>
        <family val="2"/>
        <charset val="238"/>
      </rPr>
      <t xml:space="preserve"> / 13,5V 7,5A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/ </t>
    </r>
    <r>
      <rPr>
        <b/>
        <sz val="9"/>
        <color indexed="8"/>
        <rFont val="Calibri"/>
        <family val="2"/>
        <charset val="238"/>
      </rPr>
      <t>15V 6,7A</t>
    </r>
    <r>
      <rPr>
        <sz val="9"/>
        <color indexed="8"/>
        <rFont val="Calibri"/>
        <family val="2"/>
        <charset val="238"/>
      </rPr>
      <t xml:space="preserve"> / 24V 4,2A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/ </t>
    </r>
    <r>
      <rPr>
        <b/>
        <sz val="9"/>
        <color indexed="8"/>
        <rFont val="Calibri"/>
        <family val="2"/>
        <charset val="238"/>
      </rPr>
      <t>27V 3,8A</t>
    </r>
    <r>
      <rPr>
        <sz val="9"/>
        <color indexed="8"/>
        <rFont val="Calibri"/>
        <family val="2"/>
        <charset val="238"/>
      </rPr>
      <t xml:space="preserve"> / 48V 2,1A</t>
    </r>
  </si>
  <si>
    <r>
      <t xml:space="preserve">3,3V 30A / </t>
    </r>
    <r>
      <rPr>
        <b/>
        <sz val="9"/>
        <color indexed="8"/>
        <rFont val="Calibri"/>
        <family val="2"/>
        <charset val="238"/>
      </rPr>
      <t xml:space="preserve">5V 30A </t>
    </r>
    <r>
      <rPr>
        <sz val="9"/>
        <color indexed="8"/>
        <rFont val="Calibri"/>
        <family val="2"/>
        <charset val="238"/>
      </rPr>
      <t xml:space="preserve">/ 7,5V 20A / </t>
    </r>
    <r>
      <rPr>
        <b/>
        <sz val="9"/>
        <color indexed="8"/>
        <rFont val="Calibri"/>
        <family val="2"/>
        <charset val="238"/>
      </rPr>
      <t xml:space="preserve">12V 12,5A </t>
    </r>
    <r>
      <rPr>
        <sz val="9"/>
        <color indexed="8"/>
        <rFont val="Calibri"/>
        <family val="2"/>
        <charset val="238"/>
      </rPr>
      <t xml:space="preserve">/ 13,5V 11,2A / </t>
    </r>
    <r>
      <rPr>
        <b/>
        <sz val="9"/>
        <color indexed="8"/>
        <rFont val="Calibri"/>
        <family val="2"/>
        <charset val="238"/>
      </rPr>
      <t xml:space="preserve">15V 10A </t>
    </r>
    <r>
      <rPr>
        <sz val="9"/>
        <color indexed="8"/>
        <rFont val="Calibri"/>
        <family val="2"/>
        <charset val="238"/>
      </rPr>
      <t xml:space="preserve">/ 24V 6,3A / </t>
    </r>
    <r>
      <rPr>
        <b/>
        <sz val="9"/>
        <color indexed="8"/>
        <rFont val="Calibri"/>
        <family val="2"/>
        <charset val="238"/>
      </rPr>
      <t xml:space="preserve">27V 5,6A </t>
    </r>
    <r>
      <rPr>
        <sz val="9"/>
        <color indexed="8"/>
        <rFont val="Calibri"/>
        <family val="2"/>
        <charset val="238"/>
      </rPr>
      <t>/ 48V 3,2A</t>
    </r>
  </si>
  <si>
    <r>
      <t xml:space="preserve">3,3V 40A / </t>
    </r>
    <r>
      <rPr>
        <b/>
        <sz val="9"/>
        <color indexed="8"/>
        <rFont val="Calibri"/>
        <family val="2"/>
        <charset val="238"/>
      </rPr>
      <t xml:space="preserve">5V 40A </t>
    </r>
    <r>
      <rPr>
        <sz val="9"/>
        <color indexed="8"/>
        <rFont val="Calibri"/>
        <family val="2"/>
        <charset val="238"/>
      </rPr>
      <t xml:space="preserve">/ 7,5V 26,7A / </t>
    </r>
    <r>
      <rPr>
        <b/>
        <sz val="9"/>
        <color indexed="8"/>
        <rFont val="Calibri"/>
        <family val="2"/>
        <charset val="238"/>
      </rPr>
      <t xml:space="preserve">12V 16,7A </t>
    </r>
    <r>
      <rPr>
        <sz val="9"/>
        <color indexed="8"/>
        <rFont val="Calibri"/>
        <family val="2"/>
        <charset val="238"/>
      </rPr>
      <t xml:space="preserve">/ 13,5V 14,9A / </t>
    </r>
    <r>
      <rPr>
        <b/>
        <sz val="9"/>
        <color indexed="8"/>
        <rFont val="Calibri"/>
        <family val="2"/>
        <charset val="238"/>
      </rPr>
      <t xml:space="preserve">15V 13,4A </t>
    </r>
    <r>
      <rPr>
        <sz val="9"/>
        <color indexed="8"/>
        <rFont val="Calibri"/>
        <family val="2"/>
        <charset val="238"/>
      </rPr>
      <t xml:space="preserve">/ 24V 6,4A / </t>
    </r>
    <r>
      <rPr>
        <b/>
        <sz val="9"/>
        <color indexed="8"/>
        <rFont val="Calibri"/>
        <family val="2"/>
        <charset val="238"/>
      </rPr>
      <t xml:space="preserve">27V 7,5A </t>
    </r>
    <r>
      <rPr>
        <sz val="9"/>
        <color indexed="8"/>
        <rFont val="Calibri"/>
        <family val="2"/>
        <charset val="238"/>
      </rPr>
      <t>/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>48V 4,2A</t>
    </r>
  </si>
  <si>
    <r>
      <t xml:space="preserve">5V 45A / </t>
    </r>
    <r>
      <rPr>
        <b/>
        <sz val="9"/>
        <color indexed="8"/>
        <rFont val="Calibri"/>
        <family val="2"/>
        <charset val="238"/>
      </rPr>
      <t xml:space="preserve">7,5V 32A </t>
    </r>
    <r>
      <rPr>
        <sz val="9"/>
        <color indexed="8"/>
        <rFont val="Calibri"/>
        <family val="2"/>
        <charset val="238"/>
      </rPr>
      <t xml:space="preserve">/ 12V 20A / </t>
    </r>
    <r>
      <rPr>
        <b/>
        <sz val="9"/>
        <color indexed="8"/>
        <rFont val="Calibri"/>
        <family val="2"/>
        <charset val="238"/>
      </rPr>
      <t xml:space="preserve">15V 16A </t>
    </r>
    <r>
      <rPr>
        <sz val="9"/>
        <color indexed="8"/>
        <rFont val="Calibri"/>
        <family val="2"/>
        <charset val="238"/>
      </rPr>
      <t xml:space="preserve">/ 24V 10A / </t>
    </r>
    <r>
      <rPr>
        <b/>
        <sz val="9"/>
        <color indexed="8"/>
        <rFont val="Calibri"/>
        <family val="2"/>
        <charset val="238"/>
      </rPr>
      <t xml:space="preserve">30V 8A </t>
    </r>
    <r>
      <rPr>
        <sz val="9"/>
        <color indexed="8"/>
        <rFont val="Calibri"/>
        <family val="2"/>
        <charset val="238"/>
      </rPr>
      <t>/ 48V 5A</t>
    </r>
  </si>
  <si>
    <r>
      <t xml:space="preserve">3,3V 60A / </t>
    </r>
    <r>
      <rPr>
        <b/>
        <sz val="9"/>
        <color indexed="8"/>
        <rFont val="Calibri"/>
        <family val="2"/>
        <charset val="238"/>
      </rPr>
      <t xml:space="preserve">5V 55A </t>
    </r>
    <r>
      <rPr>
        <sz val="9"/>
        <color indexed="8"/>
        <rFont val="Calibri"/>
        <family val="2"/>
        <charset val="238"/>
      </rPr>
      <t xml:space="preserve">/ 7,5V 40A / </t>
    </r>
    <r>
      <rPr>
        <b/>
        <sz val="9"/>
        <color indexed="8"/>
        <rFont val="Calibri"/>
        <family val="2"/>
        <charset val="238"/>
      </rPr>
      <t xml:space="preserve">12V 25A </t>
    </r>
    <r>
      <rPr>
        <sz val="9"/>
        <color indexed="8"/>
        <rFont val="Calibri"/>
        <family val="2"/>
        <charset val="238"/>
      </rPr>
      <t xml:space="preserve">/ 13,5V 22A / </t>
    </r>
    <r>
      <rPr>
        <b/>
        <sz val="9"/>
        <color indexed="8"/>
        <rFont val="Calibri"/>
        <family val="2"/>
        <charset val="238"/>
      </rPr>
      <t xml:space="preserve">15V 20A </t>
    </r>
    <r>
      <rPr>
        <sz val="9"/>
        <color indexed="8"/>
        <rFont val="Calibri"/>
        <family val="2"/>
        <charset val="238"/>
      </rPr>
      <t xml:space="preserve">/ 24V 13A / </t>
    </r>
    <r>
      <rPr>
        <b/>
        <sz val="9"/>
        <color indexed="8"/>
        <rFont val="Calibri"/>
        <family val="2"/>
        <charset val="238"/>
      </rPr>
      <t xml:space="preserve">27V 11,5A </t>
    </r>
    <r>
      <rPr>
        <sz val="9"/>
        <color indexed="8"/>
        <rFont val="Calibri"/>
        <family val="2"/>
        <charset val="238"/>
      </rPr>
      <t xml:space="preserve">/ 36V 8,8A / </t>
    </r>
    <r>
      <rPr>
        <b/>
        <sz val="9"/>
        <color indexed="8"/>
        <rFont val="Calibri"/>
        <family val="2"/>
        <charset val="238"/>
      </rPr>
      <t>48V 6,7A</t>
    </r>
  </si>
  <si>
    <r>
      <t xml:space="preserve">3,3V 85A / </t>
    </r>
    <r>
      <rPr>
        <b/>
        <sz val="9"/>
        <color indexed="8"/>
        <rFont val="Calibri"/>
        <family val="2"/>
        <charset val="238"/>
      </rPr>
      <t xml:space="preserve">5V 85A </t>
    </r>
    <r>
      <rPr>
        <sz val="9"/>
        <color indexed="8"/>
        <rFont val="Calibri"/>
        <family val="2"/>
        <charset val="238"/>
      </rPr>
      <t xml:space="preserve">/ 12V 43A / </t>
    </r>
    <r>
      <rPr>
        <b/>
        <sz val="9"/>
        <color indexed="8"/>
        <rFont val="Calibri"/>
        <family val="2"/>
        <charset val="238"/>
      </rPr>
      <t xml:space="preserve">15V 35A </t>
    </r>
    <r>
      <rPr>
        <sz val="9"/>
        <color indexed="8"/>
        <rFont val="Calibri"/>
        <family val="2"/>
        <charset val="238"/>
      </rPr>
      <t xml:space="preserve">/ 24V 22A / </t>
    </r>
    <r>
      <rPr>
        <b/>
        <sz val="9"/>
        <color indexed="8"/>
        <rFont val="Calibri"/>
        <family val="2"/>
        <charset val="238"/>
      </rPr>
      <t>48V 11A</t>
    </r>
  </si>
  <si>
    <r>
      <t xml:space="preserve">12V 40A / </t>
    </r>
    <r>
      <rPr>
        <b/>
        <sz val="9"/>
        <color indexed="8"/>
        <rFont val="Calibri"/>
        <family val="2"/>
        <charset val="238"/>
      </rPr>
      <t xml:space="preserve">13,5V 36A </t>
    </r>
    <r>
      <rPr>
        <sz val="9"/>
        <color indexed="8"/>
        <rFont val="Calibri"/>
        <family val="2"/>
        <charset val="238"/>
      </rPr>
      <t xml:space="preserve">/ 15V 32A / </t>
    </r>
    <r>
      <rPr>
        <b/>
        <sz val="9"/>
        <color indexed="8"/>
        <rFont val="Calibri"/>
        <family val="2"/>
        <charset val="238"/>
      </rPr>
      <t xml:space="preserve">24V 20A </t>
    </r>
    <r>
      <rPr>
        <sz val="9"/>
        <color indexed="8"/>
        <rFont val="Calibri"/>
        <family val="2"/>
        <charset val="238"/>
      </rPr>
      <t xml:space="preserve">/ 27V 18A / </t>
    </r>
    <r>
      <rPr>
        <b/>
        <sz val="9"/>
        <color indexed="8"/>
        <rFont val="Calibri"/>
        <family val="2"/>
        <charset val="238"/>
      </rPr>
      <t>48V 10A</t>
    </r>
  </si>
  <si>
    <r>
      <t xml:space="preserve">5V 120A / </t>
    </r>
    <r>
      <rPr>
        <b/>
        <sz val="9"/>
        <color indexed="8"/>
        <rFont val="Calibri"/>
        <family val="2"/>
        <charset val="238"/>
      </rPr>
      <t xml:space="preserve">12V 62,5A </t>
    </r>
    <r>
      <rPr>
        <sz val="9"/>
        <color indexed="8"/>
        <rFont val="Calibri"/>
        <family val="2"/>
        <charset val="238"/>
      </rPr>
      <t xml:space="preserve">/ 15V 50A / </t>
    </r>
    <r>
      <rPr>
        <b/>
        <sz val="9"/>
        <color indexed="8"/>
        <rFont val="Calibri"/>
        <family val="2"/>
        <charset val="238"/>
      </rPr>
      <t xml:space="preserve">24V 31,3A </t>
    </r>
    <r>
      <rPr>
        <sz val="9"/>
        <color indexed="8"/>
        <rFont val="Calibri"/>
        <family val="2"/>
        <charset val="238"/>
      </rPr>
      <t xml:space="preserve">/ 27V 27,8A / </t>
    </r>
    <r>
      <rPr>
        <b/>
        <sz val="9"/>
        <color indexed="8"/>
        <rFont val="Calibri"/>
        <family val="2"/>
        <charset val="238"/>
      </rPr>
      <t>48V 15,7A</t>
    </r>
  </si>
  <si>
    <t>APV-08</t>
  </si>
  <si>
    <t>APC-08</t>
  </si>
  <si>
    <t>APV-12</t>
  </si>
  <si>
    <t>APC-12</t>
  </si>
  <si>
    <t>APV-16</t>
  </si>
  <si>
    <t>APC-16</t>
  </si>
  <si>
    <t>APV-25</t>
  </si>
  <si>
    <t>APC-25</t>
  </si>
  <si>
    <t>APV-35</t>
  </si>
  <si>
    <t>APC-35</t>
  </si>
  <si>
    <t>LPH-18</t>
  </si>
  <si>
    <t>LPL-18</t>
  </si>
  <si>
    <t>LPC-20</t>
  </si>
  <si>
    <t>LPV-20</t>
  </si>
  <si>
    <t>LPC-35</t>
  </si>
  <si>
    <t>LPV-35</t>
  </si>
  <si>
    <t>LPC-60</t>
  </si>
  <si>
    <t>LPV-60</t>
  </si>
  <si>
    <t>LPC-100</t>
  </si>
  <si>
    <t>LPV-100</t>
  </si>
  <si>
    <t>LPC-150</t>
  </si>
  <si>
    <t>LPV-150</t>
  </si>
  <si>
    <t>RD-35A/B</t>
  </si>
  <si>
    <t>RD-50A/B</t>
  </si>
  <si>
    <t>RD-65A/B</t>
  </si>
  <si>
    <t>RD-85A/B</t>
  </si>
  <si>
    <t>RD-125A/B</t>
  </si>
  <si>
    <t>RD-125-1224/1248</t>
  </si>
  <si>
    <t>RD-125-2412/2448</t>
  </si>
  <si>
    <t>RD-125-4812/4824</t>
  </si>
  <si>
    <t>RID-50A/B</t>
  </si>
  <si>
    <t>RID-125-1205/1224/1248</t>
  </si>
  <si>
    <t>RID-125-2405/2448</t>
  </si>
  <si>
    <t>RT-50A</t>
  </si>
  <si>
    <t>RT-50B</t>
  </si>
  <si>
    <t>RT-50C</t>
  </si>
  <si>
    <t>RT-50D</t>
  </si>
  <si>
    <t>RT-65A</t>
  </si>
  <si>
    <t>RT-65B</t>
  </si>
  <si>
    <t>RT-65C</t>
  </si>
  <si>
    <t>RT-65D</t>
  </si>
  <si>
    <t>RT-85A</t>
  </si>
  <si>
    <t>RT-85B</t>
  </si>
  <si>
    <t>RT-85C</t>
  </si>
  <si>
    <t>RT-85D</t>
  </si>
  <si>
    <t>RT-125A</t>
  </si>
  <si>
    <t>RT-125B</t>
  </si>
  <si>
    <t>RT-125C</t>
  </si>
  <si>
    <t>RT-125D</t>
  </si>
  <si>
    <t>RQ-50B</t>
  </si>
  <si>
    <t>RQ-50C</t>
  </si>
  <si>
    <t>RQ-50D</t>
  </si>
  <si>
    <t>RQ-65B</t>
  </si>
  <si>
    <t>RQ-65C</t>
  </si>
  <si>
    <t>RQ-65D</t>
  </si>
  <si>
    <t>RQ-85B</t>
  </si>
  <si>
    <t>RQ-85C</t>
  </si>
  <si>
    <t>RQ-85D</t>
  </si>
  <si>
    <t>RQ-125B</t>
  </si>
  <si>
    <t>RQ-125C</t>
  </si>
  <si>
    <t>RQ-125D</t>
  </si>
  <si>
    <t>Zasilacze modułowe do zabudowy jednowyjściowe</t>
  </si>
  <si>
    <t>Zasilacze modułowe do zabudowy dwuwyjściowe</t>
  </si>
  <si>
    <t>Zasilacze modułowe do zabudowy dwuwyjściowe z izolowanymi wyjściami</t>
  </si>
  <si>
    <t>Zasilacze modułowe do zabudowy trójwyjściowe</t>
  </si>
  <si>
    <t>Zasilacze modułowe do zabudowy czterowyjściowe</t>
  </si>
  <si>
    <t>Zasilacze modułowe do zabudowy z aktywnym filtrem PFC</t>
  </si>
  <si>
    <t>Zasilacze modułowe do zabudowy z aktywnym filtrem PFC do pracy równoległej</t>
  </si>
  <si>
    <t>5V 7A</t>
  </si>
  <si>
    <t>24V 1,5A</t>
  </si>
  <si>
    <t>24V 5,2A</t>
  </si>
  <si>
    <t>5V 14A</t>
  </si>
  <si>
    <t>24V 6,2A</t>
  </si>
  <si>
    <t>24V 4,5A</t>
  </si>
  <si>
    <t>24V 6,5A</t>
  </si>
  <si>
    <t>5V 22A</t>
  </si>
  <si>
    <r>
      <t xml:space="preserve">3,3V 3A / </t>
    </r>
    <r>
      <rPr>
        <b/>
        <sz val="9"/>
        <color indexed="8"/>
        <rFont val="Calibri"/>
        <family val="2"/>
        <charset val="238"/>
      </rPr>
      <t xml:space="preserve">5V 3A </t>
    </r>
    <r>
      <rPr>
        <sz val="9"/>
        <color indexed="8"/>
        <rFont val="Calibri"/>
        <family val="2"/>
        <charset val="238"/>
      </rPr>
      <t xml:space="preserve">/ 12V 1,3A / </t>
    </r>
    <r>
      <rPr>
        <b/>
        <sz val="9"/>
        <color indexed="8"/>
        <rFont val="Calibri"/>
        <family val="2"/>
        <charset val="238"/>
      </rPr>
      <t xml:space="preserve">15V 1A </t>
    </r>
    <r>
      <rPr>
        <sz val="9"/>
        <color indexed="8"/>
        <rFont val="Calibri"/>
        <family val="2"/>
        <charset val="238"/>
      </rPr>
      <t xml:space="preserve">/ 24V 0,6A / </t>
    </r>
    <r>
      <rPr>
        <b/>
        <sz val="9"/>
        <color indexed="8"/>
        <rFont val="Calibri"/>
        <family val="2"/>
        <charset val="238"/>
      </rPr>
      <t>48V 0,3A</t>
    </r>
  </si>
  <si>
    <r>
      <t xml:space="preserve">3,3V 6A / </t>
    </r>
    <r>
      <rPr>
        <b/>
        <sz val="9"/>
        <color indexed="8"/>
        <rFont val="Calibri"/>
        <family val="2"/>
        <charset val="238"/>
      </rPr>
      <t xml:space="preserve">5V 5A </t>
    </r>
    <r>
      <rPr>
        <sz val="9"/>
        <color indexed="8"/>
        <rFont val="Calibri"/>
        <family val="2"/>
        <charset val="238"/>
      </rPr>
      <t xml:space="preserve">/ 12V 2,1A / </t>
    </r>
    <r>
      <rPr>
        <b/>
        <sz val="9"/>
        <color indexed="8"/>
        <rFont val="Calibri"/>
        <family val="2"/>
        <charset val="238"/>
      </rPr>
      <t xml:space="preserve">15V 1,7A </t>
    </r>
    <r>
      <rPr>
        <sz val="9"/>
        <color indexed="8"/>
        <rFont val="Calibri"/>
        <family val="2"/>
        <charset val="238"/>
      </rPr>
      <t xml:space="preserve">/ 24V 1,1A / </t>
    </r>
    <r>
      <rPr>
        <b/>
        <sz val="9"/>
        <color indexed="8"/>
        <rFont val="Calibri"/>
        <family val="2"/>
        <charset val="238"/>
      </rPr>
      <t>48V 0,57A</t>
    </r>
  </si>
  <si>
    <r>
      <t xml:space="preserve">3,3V 7A / </t>
    </r>
    <r>
      <rPr>
        <b/>
        <sz val="9"/>
        <color indexed="8"/>
        <rFont val="Calibri"/>
        <family val="2"/>
        <charset val="238"/>
      </rPr>
      <t xml:space="preserve">5V 7A </t>
    </r>
    <r>
      <rPr>
        <sz val="9"/>
        <color indexed="8"/>
        <rFont val="Calibri"/>
        <family val="2"/>
        <charset val="238"/>
      </rPr>
      <t xml:space="preserve">/ 12V 3A / </t>
    </r>
    <r>
      <rPr>
        <b/>
        <sz val="9"/>
        <color indexed="8"/>
        <rFont val="Calibri"/>
        <family val="2"/>
        <charset val="238"/>
      </rPr>
      <t xml:space="preserve">15V 2,4A </t>
    </r>
    <r>
      <rPr>
        <sz val="9"/>
        <color indexed="8"/>
        <rFont val="Calibri"/>
        <family val="2"/>
        <charset val="238"/>
      </rPr>
      <t xml:space="preserve">/ 24V 1,5A / </t>
    </r>
    <r>
      <rPr>
        <b/>
        <sz val="9"/>
        <color indexed="8"/>
        <rFont val="Calibri"/>
        <family val="2"/>
        <charset val="238"/>
      </rPr>
      <t>48V 0,8A</t>
    </r>
  </si>
  <si>
    <r>
      <t xml:space="preserve">3,3V 10A / </t>
    </r>
    <r>
      <rPr>
        <b/>
        <sz val="9"/>
        <color indexed="8"/>
        <rFont val="Calibri"/>
        <family val="2"/>
        <charset val="238"/>
      </rPr>
      <t xml:space="preserve">5V 10A </t>
    </r>
    <r>
      <rPr>
        <sz val="9"/>
        <color indexed="8"/>
        <rFont val="Calibri"/>
        <family val="2"/>
        <charset val="238"/>
      </rPr>
      <t xml:space="preserve">/ 12V 4,2A / </t>
    </r>
    <r>
      <rPr>
        <b/>
        <sz val="9"/>
        <color indexed="8"/>
        <rFont val="Calibri"/>
        <family val="2"/>
        <charset val="238"/>
      </rPr>
      <t xml:space="preserve">15V 3,4A </t>
    </r>
    <r>
      <rPr>
        <sz val="9"/>
        <color indexed="8"/>
        <rFont val="Calibri"/>
        <family val="2"/>
        <charset val="238"/>
      </rPr>
      <t xml:space="preserve">/ 24V 2,2A / </t>
    </r>
    <r>
      <rPr>
        <b/>
        <sz val="9"/>
        <color indexed="8"/>
        <rFont val="Calibri"/>
        <family val="2"/>
        <charset val="238"/>
      </rPr>
      <t>48V 1,1A</t>
    </r>
  </si>
  <si>
    <r>
      <t xml:space="preserve">Zasilacze sygnalizacji automatyki pożarowej - ZSP135-DR / ZSP100 - </t>
    </r>
    <r>
      <rPr>
        <u/>
        <sz val="12"/>
        <color indexed="10"/>
        <rFont val="Calibri"/>
        <family val="2"/>
        <charset val="238"/>
      </rPr>
      <t>NOWOŚĆ !!!</t>
    </r>
  </si>
  <si>
    <r>
      <t>Zasilacz p.poż. 24V Imax b 1,5A, Imax a 0,7A, miejsce na aku 2x12V18Ah</t>
    </r>
    <r>
      <rPr>
        <b/>
        <sz val="9"/>
        <color indexed="10"/>
        <rFont val="Calibri"/>
        <family val="2"/>
        <charset val="238"/>
      </rPr>
      <t xml:space="preserve"> - NOWOŚĆ !!!</t>
    </r>
  </si>
  <si>
    <t>Zestaw wyłącznika "TAMPER" do zasilaczy ZSPM i ZBS</t>
  </si>
  <si>
    <t>Zestaw do zawieszania szafek ZSP100</t>
  </si>
  <si>
    <t>1x7Ah, 2x5Ah - możliwośc montażu na szynie DIN 35 mm</t>
  </si>
  <si>
    <r>
      <t xml:space="preserve">Zasilacz p.poż. 24V Imax b 1,5A, Imax a 1,1A, miejsce na aku 2x12V7Ah </t>
    </r>
    <r>
      <rPr>
        <b/>
        <sz val="9"/>
        <color indexed="10"/>
        <rFont val="Calibri"/>
        <family val="2"/>
        <charset val="238"/>
      </rPr>
      <t>- NOWOŚĆ !!!</t>
    </r>
  </si>
  <si>
    <t xml:space="preserve">Zasilacz do DSO 24V 1U zgodny z PN-EN 54-4/A2 </t>
  </si>
  <si>
    <t xml:space="preserve">Zasilacz do DSO 24V 2U zgodny z PN-EN 54-4/A2 </t>
  </si>
  <si>
    <t xml:space="preserve">Zasilacz do DSO 48V 1U zgodny z PN-EN 54-4/A2 </t>
  </si>
  <si>
    <t xml:space="preserve">Zasilacz do DSO 48V 2U zgodny z PN-EN 54-4/A2 </t>
  </si>
  <si>
    <t>Obudowy akumulaorów</t>
  </si>
  <si>
    <r>
      <t xml:space="preserve">Zasilacz p.poż. 24V Imax b 2,5A, Imax a 2,1A, miejsce na aku 2x12V7Ah </t>
    </r>
    <r>
      <rPr>
        <b/>
        <sz val="9"/>
        <color indexed="10"/>
        <rFont val="Calibri"/>
        <family val="2"/>
        <charset val="238"/>
      </rPr>
      <t>- NOWOŚĆ !!!</t>
    </r>
  </si>
  <si>
    <r>
      <t>Zasilacz p.poż. 24V Imax b 2,5A, Imax a 1,7A, miejsce na aku 2x12V18Ah</t>
    </r>
    <r>
      <rPr>
        <sz val="9"/>
        <color indexed="10"/>
        <rFont val="Calibri"/>
        <family val="2"/>
        <charset val="238"/>
      </rPr>
      <t xml:space="preserve">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</si>
  <si>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Zasilacz p.poż. 24V Imax b 4A, Imax a 3,6A, miejsce na aku 2x12V7Ah </t>
    </r>
    <r>
      <rPr>
        <b/>
        <sz val="9"/>
        <color indexed="10"/>
        <rFont val="Calibri"/>
        <family val="2"/>
        <charset val="238"/>
      </rPr>
      <t>- NOWOŚĆ !!!</t>
    </r>
  </si>
  <si>
    <r>
      <t>Zasilacz p.poż. 24V Imax b 4A, Imax a 3,2A, miejsce na aku 2x12V18Ah</t>
    </r>
    <r>
      <rPr>
        <sz val="9"/>
        <color indexed="10"/>
        <rFont val="Calibri"/>
        <family val="2"/>
        <charset val="238"/>
      </rPr>
      <t xml:space="preserve">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</si>
  <si>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Zasilacz p.poż. 24V Imax b 4A, Imax a 2,3A, miejsce na aku 2x12V40Ah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</si>
  <si>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Zasilacz p.poż. 24V Imax b 5,5A, Imax a 5,1A, miejsce na aku 2x12V7Ah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</si>
  <si>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Zasilacz p.poż. 24V Imax b 5,5A, Imax a 4,7A, miejsce na aku 2x12V18Ah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</si>
  <si>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Zasilacz p.poż. 24V Imax b 5,5A, Imax a 3,8A, miejsce na aku 2x12V40Ah </t>
    </r>
    <r>
      <rPr>
        <b/>
        <sz val="9"/>
        <color indexed="10"/>
        <rFont val="Calibri"/>
        <family val="2"/>
        <charset val="238"/>
      </rPr>
      <t>- NOWOŚĆ !!!</t>
    </r>
  </si>
  <si>
    <r>
      <t>Zasilacz p.poż. 24V Imax b 2A, Imax a 1A, miejsce na aku 2x12V18Ah</t>
    </r>
    <r>
      <rPr>
        <sz val="9"/>
        <color indexed="10"/>
        <rFont val="Calibri"/>
        <family val="2"/>
        <charset val="238"/>
      </rPr>
      <t/>
    </r>
  </si>
  <si>
    <r>
      <t>Zasilacz p.poż. 24V Imax b 7A, Imax a 6A, miejsce na aku 2x12V18Ah</t>
    </r>
    <r>
      <rPr>
        <b/>
        <sz val="9"/>
        <color indexed="8"/>
        <rFont val="Calibri"/>
        <family val="2"/>
        <charset val="238"/>
      </rPr>
      <t/>
    </r>
  </si>
  <si>
    <r>
      <t>Zasilacz p.poż. 24V Imax b 1,5A, Imax a 1,1A, z aku 2x12V7Ah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</si>
  <si>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1,5A, Imax a 0,7A, z aku 2x12V18Ah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</si>
  <si>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2,5A, Imax a 2,1A, z aku 2x12V7Ah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</si>
  <si>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2,5A, Imax a 1,7A, z aku 2x12V18Ah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</si>
  <si>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4A, Imax a 3,6A, z aku 2x12V7Ah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</si>
  <si>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4A, Imax a 3,2A, z aku 2x12V18Ah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</si>
  <si>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4A, Imax a 2,3A, z aku 2x12V40Ah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</si>
  <si>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5,5A, Imax a 5,1A, z aku 2x12V7Ah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</si>
  <si>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5,5A, Imax a 4,7A, z aku 2x12V18Ah</t>
    </r>
    <r>
      <rPr>
        <b/>
        <sz val="9"/>
        <color indexed="10"/>
        <rFont val="Calibri"/>
        <family val="2"/>
        <charset val="238"/>
      </rPr>
      <t xml:space="preserve"> - NOWOŚĆ !!!</t>
    </r>
  </si>
  <si>
    <r>
      <t>Zasilacz p.poż. 24V Imax b 5,5A, Imax a 3,8A, z aku 2x12V40Ah</t>
    </r>
    <r>
      <rPr>
        <b/>
        <sz val="9"/>
        <color indexed="10"/>
        <rFont val="Calibri"/>
        <family val="2"/>
        <charset val="238"/>
      </rPr>
      <t xml:space="preserve"> - NOWOŚĆ !!!</t>
    </r>
  </si>
  <si>
    <t>ZSPM-75-05</t>
  </si>
  <si>
    <t>ZSPM-75-10</t>
  </si>
  <si>
    <t>ZSPM-150-10</t>
  </si>
  <si>
    <t>ZSPM-150-05</t>
  </si>
  <si>
    <t>ZSPM-150-20</t>
  </si>
  <si>
    <r>
      <t xml:space="preserve">3,3V 20A / </t>
    </r>
    <r>
      <rPr>
        <b/>
        <sz val="9"/>
        <color indexed="8"/>
        <rFont val="Calibri"/>
        <family val="2"/>
        <charset val="238"/>
      </rPr>
      <t xml:space="preserve">5V 16A </t>
    </r>
    <r>
      <rPr>
        <sz val="9"/>
        <color indexed="8"/>
        <rFont val="Calibri"/>
        <family val="2"/>
        <charset val="238"/>
      </rPr>
      <t xml:space="preserve">/ 12V 8,5A / </t>
    </r>
    <r>
      <rPr>
        <b/>
        <sz val="9"/>
        <color indexed="8"/>
        <rFont val="Calibri"/>
        <family val="2"/>
        <charset val="238"/>
      </rPr>
      <t xml:space="preserve">15V 7A </t>
    </r>
    <r>
      <rPr>
        <sz val="9"/>
        <color indexed="8"/>
        <rFont val="Calibri"/>
        <family val="2"/>
        <charset val="238"/>
      </rPr>
      <t xml:space="preserve">/ 24V 4,5A / </t>
    </r>
    <r>
      <rPr>
        <b/>
        <sz val="9"/>
        <color indexed="8"/>
        <rFont val="Calibri"/>
        <family val="2"/>
        <charset val="238"/>
      </rPr>
      <t>48V 2,3A</t>
    </r>
  </si>
  <si>
    <r>
      <t xml:space="preserve">3,3V 30A / </t>
    </r>
    <r>
      <rPr>
        <b/>
        <sz val="9"/>
        <color indexed="8"/>
        <rFont val="Calibri"/>
        <family val="2"/>
        <charset val="238"/>
      </rPr>
      <t xml:space="preserve">5V 26A </t>
    </r>
    <r>
      <rPr>
        <sz val="9"/>
        <color indexed="8"/>
        <rFont val="Calibri"/>
        <family val="2"/>
        <charset val="238"/>
      </rPr>
      <t xml:space="preserve">/ 12V 12,5A / </t>
    </r>
    <r>
      <rPr>
        <b/>
        <sz val="9"/>
        <color indexed="8"/>
        <rFont val="Calibri"/>
        <family val="2"/>
        <charset val="238"/>
      </rPr>
      <t xml:space="preserve">15V 10A </t>
    </r>
    <r>
      <rPr>
        <sz val="9"/>
        <color indexed="8"/>
        <rFont val="Calibri"/>
        <family val="2"/>
        <charset val="238"/>
      </rPr>
      <t xml:space="preserve">/ </t>
    </r>
    <r>
      <rPr>
        <b/>
        <sz val="9"/>
        <color indexed="8"/>
        <rFont val="Calibri"/>
        <family val="2"/>
        <charset val="238"/>
      </rPr>
      <t xml:space="preserve">24V 6,5A </t>
    </r>
    <r>
      <rPr>
        <sz val="9"/>
        <color indexed="8"/>
        <rFont val="Calibri"/>
        <family val="2"/>
        <charset val="238"/>
      </rPr>
      <t>/ 48V 3,3A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</si>
  <si>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 xml:space="preserve">5V 12A </t>
    </r>
    <r>
      <rPr>
        <sz val="9"/>
        <color indexed="8"/>
        <rFont val="Calibri"/>
        <family val="2"/>
        <charset val="238"/>
      </rPr>
      <t xml:space="preserve">/ 12V 6A / </t>
    </r>
    <r>
      <rPr>
        <b/>
        <sz val="9"/>
        <color indexed="8"/>
        <rFont val="Calibri"/>
        <family val="2"/>
        <charset val="238"/>
      </rPr>
      <t xml:space="preserve">15V 5A </t>
    </r>
    <r>
      <rPr>
        <sz val="9"/>
        <color indexed="8"/>
        <rFont val="Calibri"/>
        <family val="2"/>
        <charset val="238"/>
      </rPr>
      <t>/ 24V 3,2A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/ </t>
    </r>
    <r>
      <rPr>
        <b/>
        <sz val="9"/>
        <color indexed="8"/>
        <rFont val="Calibri"/>
        <family val="2"/>
        <charset val="238"/>
      </rPr>
      <t>48V 1,6A</t>
    </r>
  </si>
  <si>
    <r>
      <t xml:space="preserve">12V 3A / </t>
    </r>
    <r>
      <rPr>
        <b/>
        <sz val="9"/>
        <color indexed="8"/>
        <rFont val="Calibri"/>
        <family val="2"/>
        <charset val="238"/>
      </rPr>
      <t xml:space="preserve">15V 2,4A </t>
    </r>
    <r>
      <rPr>
        <sz val="9"/>
        <color indexed="8"/>
        <rFont val="Calibri"/>
        <family val="2"/>
        <charset val="238"/>
      </rPr>
      <t xml:space="preserve">/ 36V 1A / </t>
    </r>
    <r>
      <rPr>
        <b/>
        <sz val="9"/>
        <color indexed="8"/>
        <rFont val="Calibri"/>
        <family val="2"/>
        <charset val="238"/>
      </rPr>
      <t>48V 0,8A</t>
    </r>
  </si>
  <si>
    <r>
      <t xml:space="preserve">3,3V 10A / </t>
    </r>
    <r>
      <rPr>
        <b/>
        <sz val="9"/>
        <color indexed="8"/>
        <rFont val="Calibri"/>
        <family val="2"/>
        <charset val="238"/>
      </rPr>
      <t>5V 10A</t>
    </r>
  </si>
  <si>
    <t>ZUP-230V-400</t>
  </si>
  <si>
    <r>
      <t xml:space="preserve">Akumulatory MXB 10-12 lat - seria MXL </t>
    </r>
    <r>
      <rPr>
        <b/>
        <sz val="9"/>
        <color indexed="10"/>
        <rFont val="Calibri"/>
        <family val="2"/>
        <charset val="238"/>
      </rPr>
      <t>(ceny uzależnione od kursu USD)</t>
    </r>
  </si>
  <si>
    <t>ZUP-230V-700</t>
  </si>
  <si>
    <t>ZUP-230V-1000</t>
  </si>
  <si>
    <t>Akumulatory MIXPO</t>
  </si>
  <si>
    <t>Akumulatory 5 lat - MI</t>
  </si>
  <si>
    <r>
      <t xml:space="preserve">Akumulatory MXB 10-12 lat - seria MXV z certyfikatem VdS </t>
    </r>
    <r>
      <rPr>
        <b/>
        <sz val="9"/>
        <color indexed="10"/>
        <rFont val="Calibri"/>
        <family val="2"/>
        <charset val="238"/>
      </rPr>
      <t>(ceny uzależnione od kursu USD)</t>
    </r>
  </si>
  <si>
    <r>
      <t xml:space="preserve">Akumulatory MXB 10-12 lat- seria FT (Front Terminal) </t>
    </r>
    <r>
      <rPr>
        <b/>
        <sz val="9"/>
        <color indexed="10"/>
        <rFont val="Calibri"/>
        <family val="2"/>
        <charset val="238"/>
      </rPr>
      <t>(ceny uzależnione od kursu USD)</t>
    </r>
  </si>
  <si>
    <r>
      <t xml:space="preserve">Akumulatory MIXPO 5 lat- seria MI </t>
    </r>
    <r>
      <rPr>
        <b/>
        <sz val="9"/>
        <color indexed="10"/>
        <rFont val="Calibri"/>
        <family val="2"/>
        <charset val="238"/>
      </rPr>
      <t>(ceny uzależnione od kursu USD)</t>
    </r>
  </si>
  <si>
    <t>Akumulator 12V/12Ah</t>
  </si>
  <si>
    <t>Akumulator 12V/17Ah</t>
  </si>
  <si>
    <t>MI 7-12</t>
  </si>
  <si>
    <t>MI 17-12</t>
  </si>
  <si>
    <t>Akumulator 12V/7Ah</t>
  </si>
  <si>
    <r>
      <t xml:space="preserve">12V 4,2A / </t>
    </r>
    <r>
      <rPr>
        <b/>
        <sz val="9"/>
        <color indexed="8"/>
        <rFont val="Calibri"/>
        <family val="2"/>
        <charset val="238"/>
      </rPr>
      <t>15V 3,4A</t>
    </r>
    <r>
      <rPr>
        <sz val="9"/>
        <color indexed="8"/>
        <rFont val="Calibri"/>
        <family val="2"/>
        <charset val="238"/>
      </rPr>
      <t xml:space="preserve"> / 36V 1,45A / </t>
    </r>
    <r>
      <rPr>
        <b/>
        <sz val="9"/>
        <color indexed="8"/>
        <rFont val="Calibri"/>
        <family val="2"/>
        <charset val="238"/>
      </rPr>
      <t>48V 1,1A</t>
    </r>
  </si>
  <si>
    <r>
      <t xml:space="preserve">12V 6A / </t>
    </r>
    <r>
      <rPr>
        <b/>
        <sz val="9"/>
        <color indexed="8"/>
        <rFont val="Calibri"/>
        <family val="2"/>
        <charset val="238"/>
      </rPr>
      <t xml:space="preserve">15V 5A </t>
    </r>
    <r>
      <rPr>
        <sz val="9"/>
        <color indexed="8"/>
        <rFont val="Calibri"/>
        <family val="2"/>
        <charset val="238"/>
      </rPr>
      <t xml:space="preserve">/ 36V 2,1A / </t>
    </r>
    <r>
      <rPr>
        <b/>
        <sz val="9"/>
        <color indexed="8"/>
        <rFont val="Calibri"/>
        <family val="2"/>
        <charset val="238"/>
      </rPr>
      <t>48V 1,6A</t>
    </r>
  </si>
  <si>
    <r>
      <t xml:space="preserve">3,3V 20A / </t>
    </r>
    <r>
      <rPr>
        <b/>
        <sz val="9"/>
        <color indexed="8"/>
        <rFont val="Calibri"/>
        <family val="2"/>
        <charset val="238"/>
      </rPr>
      <t>5V 18A</t>
    </r>
  </si>
  <si>
    <r>
      <t xml:space="preserve">12V 8,5A / </t>
    </r>
    <r>
      <rPr>
        <b/>
        <sz val="9"/>
        <color indexed="8"/>
        <rFont val="Calibri"/>
        <family val="2"/>
        <charset val="238"/>
      </rPr>
      <t xml:space="preserve">15V 7A </t>
    </r>
    <r>
      <rPr>
        <sz val="9"/>
        <color indexed="8"/>
        <rFont val="Calibri"/>
        <family val="2"/>
        <charset val="238"/>
      </rPr>
      <t xml:space="preserve">/ 36V 2,8A / </t>
    </r>
    <r>
      <rPr>
        <b/>
        <sz val="9"/>
        <color indexed="8"/>
        <rFont val="Calibri"/>
        <family val="2"/>
        <charset val="238"/>
      </rPr>
      <t>48V 2,3A</t>
    </r>
  </si>
  <si>
    <r>
      <t xml:space="preserve">12V 12,5A / </t>
    </r>
    <r>
      <rPr>
        <b/>
        <sz val="9"/>
        <color indexed="8"/>
        <rFont val="Calibri"/>
        <family val="2"/>
        <charset val="238"/>
      </rPr>
      <t xml:space="preserve">15V 10A </t>
    </r>
    <r>
      <rPr>
        <sz val="9"/>
        <color indexed="8"/>
        <rFont val="Calibri"/>
        <family val="2"/>
        <charset val="238"/>
      </rPr>
      <t xml:space="preserve">/ 36V 4,3A / </t>
    </r>
    <r>
      <rPr>
        <b/>
        <sz val="9"/>
        <color indexed="8"/>
        <rFont val="Calibri"/>
        <family val="2"/>
        <charset val="238"/>
      </rPr>
      <t>48V 3,3A</t>
    </r>
  </si>
  <si>
    <r>
      <t>35A</t>
    </r>
    <r>
      <rPr>
        <sz val="9"/>
        <color indexed="8"/>
        <rFont val="Calibri"/>
        <family val="2"/>
        <charset val="238"/>
      </rPr>
      <t xml:space="preserve"> 5V 4A, 12V 1A / </t>
    </r>
    <r>
      <rPr>
        <b/>
        <i/>
        <sz val="9"/>
        <color indexed="8"/>
        <rFont val="Calibri"/>
        <family val="2"/>
        <charset val="238"/>
      </rPr>
      <t>35B</t>
    </r>
    <r>
      <rPr>
        <b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5V 4A, 24V 1,3A / </t>
    </r>
    <r>
      <rPr>
        <b/>
        <i/>
        <sz val="9"/>
        <color indexed="8"/>
        <rFont val="Calibri"/>
        <family val="2"/>
        <charset val="238"/>
      </rPr>
      <t>3513</t>
    </r>
    <r>
      <rPr>
        <b/>
        <sz val="9"/>
        <color indexed="8"/>
        <rFont val="Calibri"/>
        <family val="2"/>
        <charset val="238"/>
      </rPr>
      <t xml:space="preserve">  </t>
    </r>
    <r>
      <rPr>
        <sz val="9"/>
        <color indexed="8"/>
        <rFont val="Calibri"/>
        <family val="2"/>
        <charset val="238"/>
      </rPr>
      <t>13,5V 2A, -13,5V 0,57A</t>
    </r>
  </si>
  <si>
    <r>
      <t xml:space="preserve">50A </t>
    </r>
    <r>
      <rPr>
        <sz val="9"/>
        <color indexed="8"/>
        <rFont val="Calibri"/>
        <family val="2"/>
        <charset val="238"/>
      </rPr>
      <t xml:space="preserve">5V 6A, 12V 3A / </t>
    </r>
    <r>
      <rPr>
        <b/>
        <i/>
        <sz val="9"/>
        <color indexed="8"/>
        <rFont val="Calibri"/>
        <family val="2"/>
        <charset val="238"/>
      </rPr>
      <t xml:space="preserve">50B </t>
    </r>
    <r>
      <rPr>
        <sz val="9"/>
        <color indexed="8"/>
        <rFont val="Calibri"/>
        <family val="2"/>
        <charset val="238"/>
      </rPr>
      <t>5V 6A, 24V 2A</t>
    </r>
  </si>
  <si>
    <r>
      <t xml:space="preserve">65A </t>
    </r>
    <r>
      <rPr>
        <sz val="9"/>
        <color indexed="8"/>
        <rFont val="Calibri"/>
        <family val="2"/>
        <charset val="238"/>
      </rPr>
      <t xml:space="preserve">5V 8A, 12V 4A / </t>
    </r>
    <r>
      <rPr>
        <b/>
        <i/>
        <sz val="9"/>
        <color indexed="8"/>
        <rFont val="Calibri"/>
        <family val="2"/>
        <charset val="238"/>
      </rPr>
      <t xml:space="preserve">65B </t>
    </r>
    <r>
      <rPr>
        <sz val="9"/>
        <color indexed="8"/>
        <rFont val="Calibri"/>
        <family val="2"/>
        <charset val="238"/>
      </rPr>
      <t>5V 8A, 24V 3A</t>
    </r>
  </si>
  <si>
    <r>
      <t xml:space="preserve">85A </t>
    </r>
    <r>
      <rPr>
        <sz val="9"/>
        <color indexed="8"/>
        <rFont val="Calibri"/>
        <family val="2"/>
        <charset val="238"/>
      </rPr>
      <t xml:space="preserve">5V 10A, 12V 5A / </t>
    </r>
    <r>
      <rPr>
        <b/>
        <i/>
        <sz val="9"/>
        <color indexed="8"/>
        <rFont val="Calibri"/>
        <family val="2"/>
        <charset val="238"/>
      </rPr>
      <t xml:space="preserve">85B </t>
    </r>
    <r>
      <rPr>
        <sz val="9"/>
        <color indexed="8"/>
        <rFont val="Calibri"/>
        <family val="2"/>
        <charset val="238"/>
      </rPr>
      <t>5V 10A, 24V 2,5A</t>
    </r>
  </si>
  <si>
    <r>
      <t xml:space="preserve">125A </t>
    </r>
    <r>
      <rPr>
        <sz val="9"/>
        <color indexed="8"/>
        <rFont val="Calibri"/>
        <family val="2"/>
        <charset val="238"/>
      </rPr>
      <t xml:space="preserve">5V 15A, 12V 10A / </t>
    </r>
    <r>
      <rPr>
        <b/>
        <i/>
        <sz val="9"/>
        <color indexed="8"/>
        <rFont val="Calibri"/>
        <family val="2"/>
        <charset val="238"/>
      </rPr>
      <t xml:space="preserve">125B </t>
    </r>
    <r>
      <rPr>
        <sz val="9"/>
        <color indexed="8"/>
        <rFont val="Calibri"/>
        <family val="2"/>
        <charset val="238"/>
      </rPr>
      <t>5V 10A, 24V 5A</t>
    </r>
  </si>
  <si>
    <r>
      <t>1224</t>
    </r>
    <r>
      <rPr>
        <sz val="9"/>
        <color indexed="8"/>
        <rFont val="Calibri"/>
        <family val="2"/>
        <charset val="238"/>
      </rPr>
      <t xml:space="preserve"> 12V 7A, 24V 5A / </t>
    </r>
    <r>
      <rPr>
        <b/>
        <i/>
        <sz val="9"/>
        <color indexed="8"/>
        <rFont val="Calibri"/>
        <family val="2"/>
        <charset val="238"/>
      </rPr>
      <t>1248</t>
    </r>
    <r>
      <rPr>
        <sz val="9"/>
        <color indexed="8"/>
        <rFont val="Calibri"/>
        <family val="2"/>
        <charset val="238"/>
      </rPr>
      <t xml:space="preserve"> 12V 7A, 48V 2,5A</t>
    </r>
  </si>
  <si>
    <r>
      <t>2412</t>
    </r>
    <r>
      <rPr>
        <sz val="9"/>
        <color indexed="8"/>
        <rFont val="Calibri"/>
        <family val="2"/>
        <charset val="238"/>
      </rPr>
      <t xml:space="preserve"> 24V 5A, 12V 7A / </t>
    </r>
    <r>
      <rPr>
        <b/>
        <i/>
        <sz val="9"/>
        <color indexed="8"/>
        <rFont val="Calibri"/>
        <family val="2"/>
        <charset val="238"/>
      </rPr>
      <t>2448</t>
    </r>
    <r>
      <rPr>
        <sz val="9"/>
        <color indexed="8"/>
        <rFont val="Calibri"/>
        <family val="2"/>
        <charset val="238"/>
      </rPr>
      <t xml:space="preserve"> 24V 4A, 48V 2,5A</t>
    </r>
  </si>
  <si>
    <r>
      <t>4812</t>
    </r>
    <r>
      <rPr>
        <sz val="9"/>
        <color indexed="8"/>
        <rFont val="Calibri"/>
        <family val="2"/>
        <charset val="238"/>
      </rPr>
      <t xml:space="preserve"> 48V 2,5A, 12V 7A / </t>
    </r>
    <r>
      <rPr>
        <b/>
        <i/>
        <sz val="9"/>
        <color indexed="8"/>
        <rFont val="Calibri"/>
        <family val="2"/>
        <charset val="238"/>
      </rPr>
      <t>4824</t>
    </r>
    <r>
      <rPr>
        <sz val="9"/>
        <color indexed="8"/>
        <rFont val="Calibri"/>
        <family val="2"/>
        <charset val="238"/>
      </rPr>
      <t xml:space="preserve"> 48V 2,5A, 24V 4A</t>
    </r>
  </si>
  <si>
    <t>www.merawex.com.pl</t>
  </si>
  <si>
    <t>handel@merawex.com.pl</t>
  </si>
  <si>
    <t>tel. 32 23 99 400, fax 32 23 99 409</t>
  </si>
  <si>
    <t>Uniewrsalne zasilacze modułowe serii Cameleon - wersje 110 i 220Vdc</t>
  </si>
  <si>
    <t>Zasilacze dużej mocy w kasecie 3U - ZM-PS</t>
  </si>
  <si>
    <t>Przetwornice dwuwejściowe w kasecie 3U - ZM-DC</t>
  </si>
  <si>
    <t>Inwertery</t>
  </si>
  <si>
    <t>Akumulatory 10-12 lat - MXL</t>
  </si>
  <si>
    <t>Akumulatory 10-12 lat z certyfikatem VdS</t>
  </si>
  <si>
    <t>Akumulatory 10-12 lat Front Terminal</t>
  </si>
  <si>
    <t>Zasilacze UPS (1-3kVA) - BIRD</t>
  </si>
  <si>
    <t>Zasilacze buforowe, modułowe - MC</t>
  </si>
  <si>
    <t>Zasilacze buforowe, szafkowe - ZBS</t>
  </si>
  <si>
    <t>Zasilacze wielowyjściowe - ZW</t>
  </si>
  <si>
    <t>Zasilacze modułowe, uniwersalne jednowyjściowe</t>
  </si>
  <si>
    <t>DRA-40</t>
  </si>
  <si>
    <t>Zasilacze na szynę DIN Regulowany prąd i napięcie</t>
  </si>
  <si>
    <r>
      <t xml:space="preserve">12V 3,34A / </t>
    </r>
    <r>
      <rPr>
        <b/>
        <sz val="9"/>
        <color indexed="8"/>
        <rFont val="Calibri"/>
        <family val="2"/>
        <charset val="238"/>
      </rPr>
      <t>24V 1,7A</t>
    </r>
    <r>
      <rPr>
        <sz val="9"/>
        <color indexed="8"/>
        <rFont val="Calibri"/>
        <family val="2"/>
        <charset val="238"/>
      </rPr>
      <t/>
    </r>
  </si>
  <si>
    <t>DRA-60</t>
  </si>
  <si>
    <r>
      <t xml:space="preserve">12V53A / </t>
    </r>
    <r>
      <rPr>
        <b/>
        <sz val="9"/>
        <color indexed="8"/>
        <rFont val="Calibri"/>
        <family val="2"/>
        <charset val="238"/>
      </rPr>
      <t>24V 2,5A</t>
    </r>
    <r>
      <rPr>
        <sz val="9"/>
        <color indexed="8"/>
        <rFont val="Calibri"/>
        <family val="2"/>
        <charset val="238"/>
      </rPr>
      <t/>
    </r>
  </si>
  <si>
    <t>EDR-75</t>
  </si>
  <si>
    <t>DRA</t>
  </si>
  <si>
    <t>EDR-120</t>
  </si>
  <si>
    <t>EDR-150</t>
  </si>
  <si>
    <t>Zasilacze na szynę DIN wersja ekonomiczna</t>
  </si>
  <si>
    <t>Zasilacze na szynę DIN Wersja ekonomiczna</t>
  </si>
  <si>
    <t>NDR-75</t>
  </si>
  <si>
    <t>NDR-120</t>
  </si>
  <si>
    <t>NDR-240</t>
  </si>
  <si>
    <t>NDR-480</t>
  </si>
  <si>
    <t>TDR-960</t>
  </si>
  <si>
    <t>Zasilacze na szynę DIN dwu i trójfazowy</t>
  </si>
  <si>
    <t>TDR</t>
  </si>
  <si>
    <t>EDR, NDR</t>
  </si>
  <si>
    <t>Zasilacze na szynę DIN do współpracy z baterią</t>
  </si>
  <si>
    <t>DRC-40</t>
  </si>
  <si>
    <t>DRC-60</t>
  </si>
  <si>
    <r>
      <t xml:space="preserve">A </t>
    </r>
    <r>
      <rPr>
        <sz val="9"/>
        <color indexed="8"/>
        <rFont val="Calibri"/>
        <family val="2"/>
        <charset val="238"/>
      </rPr>
      <t xml:space="preserve">13,8V 1,9A, 13,8V 1A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0,95A, 27,6V 0,5A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</si>
  <si>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13,8V 2,8A, 13,8V 1,5A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1,4A, 27,6V 0,75A</t>
    </r>
  </si>
  <si>
    <t>DRC-100</t>
  </si>
  <si>
    <t>DRC</t>
  </si>
  <si>
    <t>Uwagi</t>
  </si>
  <si>
    <t>NOWOŚĆ</t>
  </si>
  <si>
    <t>Zasilacze do kamer szybkoobrotowych IP65</t>
  </si>
  <si>
    <t>Siłownie telekomunikacyjne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</si>
  <si>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</si>
  <si>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</si>
  <si>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</si>
  <si>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</si>
  <si>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</si>
  <si>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</si>
  <si>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</si>
  <si>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</si>
  <si>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</si>
  <si>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</si>
  <si>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</si>
  <si>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</si>
  <si>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-</t>
  </si>
  <si>
    <t>CS-ZSP135</t>
  </si>
  <si>
    <t>Centrala sterująca CS-ZSP135</t>
  </si>
  <si>
    <t>150x190x77</t>
  </si>
  <si>
    <t>Wymiary
(S x W x G) mm</t>
  </si>
  <si>
    <t>Cena katalogowa
netto PLN</t>
  </si>
  <si>
    <t>L.p.</t>
  </si>
  <si>
    <t>390x350x90</t>
  </si>
  <si>
    <t>390x350x140</t>
  </si>
  <si>
    <t>450x350x180</t>
  </si>
  <si>
    <t xml:space="preserve">ZM12V10A-151 </t>
  </si>
  <si>
    <t xml:space="preserve">ZM12V12A-200 </t>
  </si>
  <si>
    <t xml:space="preserve">ZM12V16A-300 </t>
  </si>
  <si>
    <t xml:space="preserve">ZM12V24A-400 </t>
  </si>
  <si>
    <t xml:space="preserve">ZM12V32A-600 </t>
  </si>
  <si>
    <t xml:space="preserve">ZM24V6A-151 </t>
  </si>
  <si>
    <t xml:space="preserve">ZM24V8A-200 </t>
  </si>
  <si>
    <t xml:space="preserve">ZM24V12A-300 </t>
  </si>
  <si>
    <t xml:space="preserve">ZM24V16A-400 </t>
  </si>
  <si>
    <t xml:space="preserve">ZM24V24A-600 </t>
  </si>
  <si>
    <t xml:space="preserve">ZM48V3A-151 </t>
  </si>
  <si>
    <t xml:space="preserve">ZM48V4A-200 </t>
  </si>
  <si>
    <t xml:space="preserve">ZM48V6A-300 </t>
  </si>
  <si>
    <t xml:space="preserve">ZM48V8A-400 </t>
  </si>
  <si>
    <t xml:space="preserve">ZM48V12A-600 </t>
  </si>
  <si>
    <t>ZM12V10A-151R</t>
  </si>
  <si>
    <t>ZM12V12A-200R</t>
  </si>
  <si>
    <t>ZM12V16A-300R</t>
  </si>
  <si>
    <t>ZM12V24A-400R</t>
  </si>
  <si>
    <t>ZM12V32A-600R</t>
  </si>
  <si>
    <t>ZM24V6A-151R</t>
  </si>
  <si>
    <t>ZM24V8A-200R</t>
  </si>
  <si>
    <t>ZM24V12A-300R</t>
  </si>
  <si>
    <t>ZM24V16A-400R</t>
  </si>
  <si>
    <t>ZM24V24A-600R</t>
  </si>
  <si>
    <t>ZM48V3A-151R</t>
  </si>
  <si>
    <t>ZM48V4A-200R</t>
  </si>
  <si>
    <t>ZM48V6A-300R</t>
  </si>
  <si>
    <t>ZM48V8A-400R</t>
  </si>
  <si>
    <t>ZM48V12A-600R</t>
  </si>
  <si>
    <t>ZM12V10A-151B</t>
  </si>
  <si>
    <t>ZM12V12A-200B</t>
  </si>
  <si>
    <t>ZM12V16A-300B</t>
  </si>
  <si>
    <t>ZM12V24A-400B</t>
  </si>
  <si>
    <t>ZM12V32A-600B</t>
  </si>
  <si>
    <t>ZM24V6A-151B</t>
  </si>
  <si>
    <t>ZM24V8A-200B</t>
  </si>
  <si>
    <t>ZM24V12A-300B</t>
  </si>
  <si>
    <t>ZM24V16A-400B</t>
  </si>
  <si>
    <t>ZM24V24A-600B</t>
  </si>
  <si>
    <t>ZM48V3A-151B</t>
  </si>
  <si>
    <t>ZM48V4A-200B</t>
  </si>
  <si>
    <t>ZM48V6A-300B</t>
  </si>
  <si>
    <t>ZM48V8A-400B</t>
  </si>
  <si>
    <t>ZM48V12A-600B</t>
  </si>
  <si>
    <t>ZM12V10A-151A</t>
  </si>
  <si>
    <t>ZM12V12A-200A</t>
  </si>
  <si>
    <t>ZM12V16A-300A</t>
  </si>
  <si>
    <t>ZM12V24A-400A</t>
  </si>
  <si>
    <t>ZM12V32A-600A</t>
  </si>
  <si>
    <t>ZM24V6A-151A</t>
  </si>
  <si>
    <t>ZM24V8A-200A</t>
  </si>
  <si>
    <t>ZM24V12A-300A</t>
  </si>
  <si>
    <t>ZM24V16A-400A</t>
  </si>
  <si>
    <t>ZM24V24A-600A</t>
  </si>
  <si>
    <t>ZM48V3A-151A</t>
  </si>
  <si>
    <t>ZM48V4A-200A</t>
  </si>
  <si>
    <t>ZM48V6A-300A</t>
  </si>
  <si>
    <t>ZM48V8A-400A</t>
  </si>
  <si>
    <t>ZM48V12A-600A</t>
  </si>
  <si>
    <t>ZM12V10A-151AZ</t>
  </si>
  <si>
    <t>ZM12V12A-200AZ</t>
  </si>
  <si>
    <t>ZM12V16A-300AZ</t>
  </si>
  <si>
    <t>ZM12V24A-400AZ</t>
  </si>
  <si>
    <t>ZM12V32A-600AZ</t>
  </si>
  <si>
    <t>ZM24V6A-151AZ</t>
  </si>
  <si>
    <t>ZM24V8A-200AZ</t>
  </si>
  <si>
    <t>ZM24V12A-300AZ</t>
  </si>
  <si>
    <t>ZM24V16A-400AZ</t>
  </si>
  <si>
    <t>ZM24V24A-600AZ</t>
  </si>
  <si>
    <t>ZM48V3A-151AZ</t>
  </si>
  <si>
    <t>ZM48V4A-200AZ</t>
  </si>
  <si>
    <t>ZM48V6A-300AZ</t>
  </si>
  <si>
    <t>ZM48V8A-400AZ</t>
  </si>
  <si>
    <t>ZM48V12A-600AZ</t>
  </si>
  <si>
    <t>ZM12V10A-151PZ</t>
  </si>
  <si>
    <t>ZM12V12A-200PZ</t>
  </si>
  <si>
    <t>ZM12V16A-300PZ</t>
  </si>
  <si>
    <t>ZM12V24A-400PZ</t>
  </si>
  <si>
    <t>ZM12V32A-600PZ</t>
  </si>
  <si>
    <t>ZM24V6A-151PZ</t>
  </si>
  <si>
    <t>ZM24V8A-200PZ</t>
  </si>
  <si>
    <t>ZM24V12A-300PZ</t>
  </si>
  <si>
    <t>ZM24V16A-400PZ</t>
  </si>
  <si>
    <t>ZM24V24A-600PZ</t>
  </si>
  <si>
    <t>ZM48V3A-151PZ</t>
  </si>
  <si>
    <t>ZM48V4A-200PZ</t>
  </si>
  <si>
    <t>ZM48V6A-300PZ</t>
  </si>
  <si>
    <t>ZM48V8A-400PZ</t>
  </si>
  <si>
    <t>ZM48V12A-600PZ</t>
  </si>
  <si>
    <t>Wyposażenie opcjonalne zasilaczy Cameleon</t>
  </si>
  <si>
    <t>ZM UCHWYT DIN35</t>
  </si>
  <si>
    <t>ZM UCHWYT EU</t>
  </si>
  <si>
    <t>ZM KASETA EURO 3U</t>
  </si>
  <si>
    <t>'</t>
  </si>
  <si>
    <t>TEM-1U</t>
  </si>
  <si>
    <t>Komunikacja cyfrowa</t>
  </si>
  <si>
    <t>Zaciski gniazda-wtyki</t>
  </si>
  <si>
    <t>ZMS-1A-12V10A</t>
  </si>
  <si>
    <t>ZMS-1A-12V12A</t>
  </si>
  <si>
    <t>ZMS-1A-12V16A</t>
  </si>
  <si>
    <t>ZMS-2A-12V10A</t>
  </si>
  <si>
    <t>ZMS-2A-12V12A</t>
  </si>
  <si>
    <t>ZMS-2A-12V16A</t>
  </si>
  <si>
    <t>ZMS-3A-12V10A</t>
  </si>
  <si>
    <t>ZMS-3A-12V12A</t>
  </si>
  <si>
    <t>ZMS-3A-12V16A</t>
  </si>
  <si>
    <t>ZMS-1A-24V6A</t>
  </si>
  <si>
    <t>ZMS-1A-24V8A</t>
  </si>
  <si>
    <t>ZMS-1A-24V12A</t>
  </si>
  <si>
    <t>ZMS-2A-24V6A</t>
  </si>
  <si>
    <t>ZMS-2A-24V8A</t>
  </si>
  <si>
    <t>ZMS-2A-24V12A</t>
  </si>
  <si>
    <t>ZMS-3A-24V6A</t>
  </si>
  <si>
    <t>ZMS-3A-24V8A</t>
  </si>
  <si>
    <t>ZMS-3A-24V12A</t>
  </si>
  <si>
    <t>ZMS-1A-48V3A</t>
  </si>
  <si>
    <t>ZMS-1A-48V4A</t>
  </si>
  <si>
    <t>ZMS-1A-48V6A</t>
  </si>
  <si>
    <t>ZMS-3A-48V3A</t>
  </si>
  <si>
    <t>ZMS-3A-48V4A</t>
  </si>
  <si>
    <t>ZMS-3A-48V6A</t>
  </si>
  <si>
    <t>ZM110V5A-600</t>
  </si>
  <si>
    <t>ZM110V5A-600R</t>
  </si>
  <si>
    <t>ZM220V2.5A-600</t>
  </si>
  <si>
    <t>ZM220V2.5A-600R</t>
  </si>
  <si>
    <t>ZM-PS2-24V24A</t>
  </si>
  <si>
    <t>ZM-PS2-24V32A</t>
  </si>
  <si>
    <t>ZM-PS2-24V48A</t>
  </si>
  <si>
    <t>ZM-PS3-24V36A</t>
  </si>
  <si>
    <t>ZM-PS3-24V48A</t>
  </si>
  <si>
    <t>ZM-PS3-24V72A</t>
  </si>
  <si>
    <t>ZM-PS4-24V48A</t>
  </si>
  <si>
    <t>ZM-PS4-24V64A</t>
  </si>
  <si>
    <t>ZM-PS4-24V96A</t>
  </si>
  <si>
    <t>ZM-PS5-24V60A</t>
  </si>
  <si>
    <t>ZM-PS5-24V80A</t>
  </si>
  <si>
    <t>ZM-PS5-24V120A</t>
  </si>
  <si>
    <t>ZM-PS6-24V72A</t>
  </si>
  <si>
    <t>ZM-PS6-24V96A</t>
  </si>
  <si>
    <t>ZM-PS2-48V12A</t>
  </si>
  <si>
    <t>ZM-PS2-48V16A</t>
  </si>
  <si>
    <t>ZM-PS2-48V24A</t>
  </si>
  <si>
    <t>ZM-PS3-48V18A</t>
  </si>
  <si>
    <t>ZM-PS3-48V24A</t>
  </si>
  <si>
    <t>ZM-PS3-48V36A</t>
  </si>
  <si>
    <t>ZM-PS4-48V24A</t>
  </si>
  <si>
    <t>ZM-PS4-48V32A</t>
  </si>
  <si>
    <t>ZM-PS4-48V48A</t>
  </si>
  <si>
    <t>ZM-PS5-48V30A</t>
  </si>
  <si>
    <t>ZM-PS5-48V40A</t>
  </si>
  <si>
    <t>ZM-PS5-48V60A</t>
  </si>
  <si>
    <t>ZM-PS6-48V36A</t>
  </si>
  <si>
    <t>ZM-PS6-48V48A</t>
  </si>
  <si>
    <t>ZM-PS6-48V72A</t>
  </si>
  <si>
    <t>ZM-DC2-24V12A</t>
  </si>
  <si>
    <t>ZM-DC2-24V24A</t>
  </si>
  <si>
    <t>ZM-DC4-24V48A</t>
  </si>
  <si>
    <t>ZM-DC6-24V72A</t>
  </si>
  <si>
    <t>ZM-DC2-48V6A</t>
  </si>
  <si>
    <t>ZM-DC2-48V8A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</si>
  <si>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</si>
  <si>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</si>
  <si>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</si>
  <si>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</si>
  <si>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</si>
  <si>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</si>
  <si>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</si>
  <si>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</si>
  <si>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</si>
  <si>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</si>
  <si>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</si>
  <si>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</si>
  <si>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</si>
  <si>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</si>
  <si>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</si>
  <si>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</si>
  <si>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</si>
  <si>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</si>
  <si>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</si>
  <si>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</si>
  <si>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</si>
  <si>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SI48-28-22</t>
  </si>
  <si>
    <t>SI48-28-23</t>
  </si>
  <si>
    <t>SI48-48-22</t>
  </si>
  <si>
    <t>SI48-48-23</t>
  </si>
  <si>
    <t>S481M</t>
  </si>
  <si>
    <t>S241M</t>
  </si>
  <si>
    <t>S110M</t>
  </si>
  <si>
    <t>S220M</t>
  </si>
  <si>
    <t>IS1000-K</t>
  </si>
  <si>
    <t>IS3000-K</t>
  </si>
  <si>
    <t>S200-48EU</t>
  </si>
  <si>
    <t>S600-48EU</t>
  </si>
  <si>
    <t>S600-48EU-BP</t>
  </si>
  <si>
    <t>MXL 7,2-12</t>
  </si>
  <si>
    <t>MXL 9,0-12</t>
  </si>
  <si>
    <t>MXL 12-12</t>
  </si>
  <si>
    <t>MXL 18-12</t>
  </si>
  <si>
    <t>MXL 26-12</t>
  </si>
  <si>
    <t>MXL 28-12</t>
  </si>
  <si>
    <t>MXL 28-12w</t>
  </si>
  <si>
    <t>MXL 33-12</t>
  </si>
  <si>
    <t>MXL 40-12</t>
  </si>
  <si>
    <t>MXL 45-12</t>
  </si>
  <si>
    <t>MXL 55-12</t>
  </si>
  <si>
    <t>MXL 60-12</t>
  </si>
  <si>
    <t>MXL 65-12</t>
  </si>
  <si>
    <t>MXL 75-12</t>
  </si>
  <si>
    <t>MXL 90-12</t>
  </si>
  <si>
    <t>MXL 100-12</t>
  </si>
  <si>
    <t>MXL 120-12</t>
  </si>
  <si>
    <t>MXL 150-12</t>
  </si>
  <si>
    <t>MXL 200-12</t>
  </si>
  <si>
    <t>MXV 18-12</t>
  </si>
  <si>
    <t>MXV 24-12</t>
  </si>
  <si>
    <t>MXV 38-12</t>
  </si>
  <si>
    <t>MXV 7,2-12</t>
  </si>
  <si>
    <t>MXV 12-12</t>
  </si>
  <si>
    <t>MXV 45-12</t>
  </si>
  <si>
    <t>MXV 65-12</t>
  </si>
  <si>
    <t>MXV 26-12</t>
  </si>
  <si>
    <t>MXL 100-12FT</t>
  </si>
  <si>
    <t>MXL 125-12FT</t>
  </si>
  <si>
    <t>MXL 150-12FT</t>
  </si>
  <si>
    <t>MC-20-13.8</t>
  </si>
  <si>
    <t>MC-42-13.8</t>
  </si>
  <si>
    <t>MC-42-27.6</t>
  </si>
  <si>
    <t>MC-70-13.8</t>
  </si>
  <si>
    <t>MC-70-27.6</t>
  </si>
  <si>
    <t>MC-140-27.6</t>
  </si>
  <si>
    <t>ZBS-12V1,5A-7</t>
  </si>
  <si>
    <t>ZBS-12V3A-7</t>
  </si>
  <si>
    <t>ZBS-12V3A-18</t>
  </si>
  <si>
    <t>ZBS-12V5A-18</t>
  </si>
  <si>
    <t>ZBS-24V1,5A-7</t>
  </si>
  <si>
    <t>ZBS-24V2,5A-7</t>
  </si>
  <si>
    <t>ZW4-A</t>
  </si>
  <si>
    <t>ZW4-BPW</t>
  </si>
  <si>
    <t>ZW8-A</t>
  </si>
  <si>
    <t>ZW8-BPW</t>
  </si>
  <si>
    <t>ZW16-A</t>
  </si>
  <si>
    <t>ZW16-BPW</t>
  </si>
  <si>
    <t>MS-25-24</t>
  </si>
  <si>
    <t>MS-50-12</t>
  </si>
  <si>
    <t>MS-75-24</t>
  </si>
  <si>
    <t>MS-100-24</t>
  </si>
  <si>
    <t>Zasilacz uniwersalny 24V/1,1A</t>
  </si>
  <si>
    <t>Zasilacz uniwersalny 12V/3A</t>
  </si>
  <si>
    <t>Zasilacz uniwersalny 12V/4,2A</t>
  </si>
  <si>
    <t>Zasilacz uniwersalny 24V/3,2A</t>
  </si>
  <si>
    <t>Zasilacz uniwersalny 24V/4,5A</t>
  </si>
  <si>
    <t>4 wyjścia, bezp. topikowe</t>
  </si>
  <si>
    <t>4 wyjścia, bezp. polikrystaliczne, przekaźnik, warystory</t>
  </si>
  <si>
    <t>8 wyjść, bezp. topikowe</t>
  </si>
  <si>
    <t>8 wyjść, bezp. polikrystaliczne, przekaźnik, warystory</t>
  </si>
  <si>
    <t>16 wyjść, bezp. topikowe</t>
  </si>
  <si>
    <t>16 wyjść, bezp. polikrystaliczne, przekaźnik, warystory</t>
  </si>
  <si>
    <t>Zasilacz buforowy 13,8V/1,5A + styki sabotaż., dla AKU 7Ah</t>
  </si>
  <si>
    <t>Zasilacz buforowy 13,8V/3A + styki sabotaż., dla AKU 7Ah</t>
  </si>
  <si>
    <t>Zasilacz buforowy 13,8V/3A + styki sabotaż., dla AKU 18Ah</t>
  </si>
  <si>
    <t>Zasilacz buforowy 13,8V/5A + styki sabotaż., dla AKU 18Ah</t>
  </si>
  <si>
    <t>Zasilacz buforowy 27,6V/1,5A + styki sabotaż., dla AKU 7Ah</t>
  </si>
  <si>
    <t>Zasilacz buforowy 27,6V/2,5A + styki sabotaż., dla AKU 7Ah</t>
  </si>
  <si>
    <t>Zasilacz buforowy 13,8V/1,5A</t>
  </si>
  <si>
    <t>Zasilacz buforowy 13,8V/3A + wyjście sygnalizacyjne</t>
  </si>
  <si>
    <t>Zasilacz buforowy 27,6V/1,5A + wyjście sygnalizacyjne</t>
  </si>
  <si>
    <t>Zasilacz buforowy 13,8V/5A + wyjście sygnalizacyjne</t>
  </si>
  <si>
    <t>Zasilacz buforowy 27,6V/2,5A + wyjście sygnalizacyjne</t>
  </si>
  <si>
    <t>Zasilacz buforowy 27,6V/5A + wyjście sygnalizacyjne</t>
  </si>
  <si>
    <t>ZKS24-4</t>
  </si>
  <si>
    <t>Zasilacz 24Vac w obudowie IP65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</si>
  <si>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 ul. Toruńska 8, 44-122 Gliwice</t>
    </r>
  </si>
  <si>
    <t>66x111x262</t>
  </si>
  <si>
    <t>66x111x203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</si>
  <si>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</si>
  <si>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</si>
  <si>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</si>
  <si>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</si>
  <si>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MXL 55-12FT</t>
  </si>
  <si>
    <t>Uchwyt na szynę DIN35 dla zasilacza rodziny ZM. Do jednego zasilacza wymagane są 2 uchwyty.</t>
  </si>
  <si>
    <t>Dopłata do zacisków - gniazda (do wyboru na etapie zamówienia)</t>
  </si>
  <si>
    <t>Parametry</t>
  </si>
  <si>
    <t>Zasilacz  12V/10A</t>
  </si>
  <si>
    <t>Zasilacz  12V/12A</t>
  </si>
  <si>
    <t>Zasilacz  12V/16A</t>
  </si>
  <si>
    <t>Zasilacz  12V/24A</t>
  </si>
  <si>
    <t>Zasilacz  12V/32A</t>
  </si>
  <si>
    <t>Zasilacz  24V/6A</t>
  </si>
  <si>
    <t>Zasilacz  24V/8A</t>
  </si>
  <si>
    <t>Zasilacz  24V/12A</t>
  </si>
  <si>
    <t>Zasilacz  24V/16A</t>
  </si>
  <si>
    <t>Zasilacz  24V/24A</t>
  </si>
  <si>
    <t>Zasilacz  48V/3A</t>
  </si>
  <si>
    <t>Zasilacz  48V/4A</t>
  </si>
  <si>
    <t>Zasilacz  48V/6A</t>
  </si>
  <si>
    <t>Zasilacz  48V/8A</t>
  </si>
  <si>
    <t>Zasilacz  48V/12A</t>
  </si>
  <si>
    <t>Zasilacz 12V/10A z miejscem na akumulator 12V/18Ah</t>
  </si>
  <si>
    <t>Zasilacz 12V/12A z miejscem na akumulator 12V/18Ah</t>
  </si>
  <si>
    <t>Zasilacz 12V/16A z miejscem na akumulator 12V/18Ah</t>
  </si>
  <si>
    <t>Zasilacz 12V/10A z miejscem na akumulator 12V/28Ah</t>
  </si>
  <si>
    <t>Zasilacz 12V/12A z miejscem na akumulator 12V/28Ah</t>
  </si>
  <si>
    <t>Zasilacz 12V/16A z miejscem na akumulator 12V/28Ah</t>
  </si>
  <si>
    <t>Zasilacz 12V/10A z miejscem na akumulator 12V/40Ah</t>
  </si>
  <si>
    <t>Zasilacz 12V/12A z miejscem na akumulator 12V/40Ah</t>
  </si>
  <si>
    <t>Zasilacz 12V/16A z miejscem na akumulator 12V/40Ah</t>
  </si>
  <si>
    <t>Zasilacz 24V/6A z miejscem na akumulatory 2x12V/18Ah</t>
  </si>
  <si>
    <t>Zasilacz 24V/8A z miejscem na akumulatory 2x12V/18Ah</t>
  </si>
  <si>
    <t>Zasilacz 24V/12A z miejscem na akumulatory 2x12V/18Ah</t>
  </si>
  <si>
    <t>Zasilacz 24V/6A z miejscem na akumulatory 2x12V/28Ah</t>
  </si>
  <si>
    <t>Zasilacz 24V/8A z miejscem na akumulatory 2x12V/28Ah</t>
  </si>
  <si>
    <t>Zasilacz 24V/12A z miejscem na akumulatory 2x12V/28Ah</t>
  </si>
  <si>
    <t>Zasilacz 24V/6A z miejscem na akumulatory 2x12V/40Ah</t>
  </si>
  <si>
    <t>Zasilacz 24V/8A z miejscem na akumulatory 2x12V/40Ah</t>
  </si>
  <si>
    <t>Zasilacz 24V/12A z miejscem na akumulatory 2x12V/40Ah</t>
  </si>
  <si>
    <t>Zasilacz 48V/3A z miejscem na akumulator 4x12V/5Ah</t>
  </si>
  <si>
    <t>Zasilacz 48V/4A z miejscem na akumulator 4x12V/5Ah</t>
  </si>
  <si>
    <t>Zasilacz 48V/6A z miejscem na akumulator 4x12V/5Ah</t>
  </si>
  <si>
    <t>Zasilacz 48V/3A z miejscem na akumulator 4x12V/12Ah</t>
  </si>
  <si>
    <t>Zasilacz 48V/4A z miejscem na akumulator 4x12V/12Ah</t>
  </si>
  <si>
    <t>Zasilacz 48V/6A z miejscem na akumulator 4x12V/12Ah</t>
  </si>
  <si>
    <t>Zasilacz 24V/24A złożony z dwóch modułów 24V/12A</t>
  </si>
  <si>
    <t>Zasilacz 24V/32A złożony z trzech modułów 24V/12A</t>
  </si>
  <si>
    <t>Zasilacz 24V/48A złożony z dwóch modułów 24V/24A</t>
  </si>
  <si>
    <t>Zasilacz 24V/36A złożony z trzech modułów 24V/12A</t>
  </si>
  <si>
    <t>Zasilacz 24V/48A złożony z trzech modułów 24V/16A</t>
  </si>
  <si>
    <t>Zasilacz 24V/72A złożony z trzech modułów 24V/24A</t>
  </si>
  <si>
    <t>Zasilacz 24V/48A złożony z czterech modułów 24V/12A</t>
  </si>
  <si>
    <t>Zasilacz 24V/64A złożony z czterech modułów 24V/16A</t>
  </si>
  <si>
    <t>Zasilacz 24V/96A złożony z czterech modułów 24V/24A</t>
  </si>
  <si>
    <t>Zasilacz 24V/60A złożony z pięciu modułów 24V/12A</t>
  </si>
  <si>
    <t>Zasilacz 24V/80A złożony z pięciu modułów 24V/16A</t>
  </si>
  <si>
    <t>Zasilacz 24V/120A złożony z pięciu modułów 24V/24A</t>
  </si>
  <si>
    <t>Zasilacz 24V/72A złożony z sześciu modułów 24V/12A</t>
  </si>
  <si>
    <t>Zasilacz 24V/96A złożony z sześciu modułów 24V/16A</t>
  </si>
  <si>
    <t>Zasilacz 48V/12A złożony z dwóch modułów 48V/6A</t>
  </si>
  <si>
    <t>Zasilacz 48V/16A złożony z dwóch modułów 48V/8A</t>
  </si>
  <si>
    <t>Zasilacz 48V/24A złożony z dwóch modułów 48V/12A</t>
  </si>
  <si>
    <t>Zasilacz 48V/18A złożony z trzech modułów 48V/6A</t>
  </si>
  <si>
    <t>Zasilacz 48V/24A złożony z trzech modułów 48V/8A</t>
  </si>
  <si>
    <t>Zasilacz 48V/36A złożony z trzech modułów 48V/12A</t>
  </si>
  <si>
    <t>Zasilacz 48V/24A złożony z czterech modułów 48V/6A</t>
  </si>
  <si>
    <t>Akumulatory MXB</t>
  </si>
  <si>
    <t>1kVA/0,7kW tower, aku. wew., RS232</t>
  </si>
  <si>
    <t>2kVA/1,4kW tower, aku. wew., RS232 - wyprzedaż</t>
  </si>
  <si>
    <t>3kVA/2,1kW tower, aku. wew., RS232</t>
  </si>
  <si>
    <t>1kVA/0,7kW tower, aku. wew., RS232, USB, soft.</t>
  </si>
  <si>
    <t>2kVA/2,1kW tower, aku. wew., RS232, USB, soft. - wyprzedaż</t>
  </si>
  <si>
    <t>3kVA/2,1kW tower, aku. wew., RS232, USB, soft.</t>
  </si>
  <si>
    <t>2kVA/2,1kW tower, aku. zew., RS232 - wyprzedaż</t>
  </si>
  <si>
    <t>3kVA/2,1kW tower, aku. zew., RS232 - wyprzedaż</t>
  </si>
  <si>
    <t>1kVA/0,7kW tower, aku. zew., RS232, USB, soft. - wyprzedaż</t>
  </si>
  <si>
    <t>2kVA/2,1kW tower, aku. zew., RS232, USB, soft. - wyprzedaż</t>
  </si>
  <si>
    <t>3kVA/2,1kW tower, aku. zew., RS232, USB, soft. - wyprzedaż</t>
  </si>
  <si>
    <t>Przetwornice DC-AC (czysty sinus)</t>
  </si>
  <si>
    <t>Zasilacz 48V/32A złożony z czterech modułów 48V/8A</t>
  </si>
  <si>
    <t>Zasilacz 48V/48A złożony z czterech modułów 48V/12A</t>
  </si>
  <si>
    <t>Zasilacz 48V/30A złożony z pięciu modułów 48V/6A</t>
  </si>
  <si>
    <t>Zasilacz 48V/40A złożony z pięciu modułów 48V/8A</t>
  </si>
  <si>
    <t>Zasilacz 48V/60A złożony z pięciu modułów 48V/12A</t>
  </si>
  <si>
    <t>Zasilacz 48V/36A złożony z sześciu modułów 48V/6A</t>
  </si>
  <si>
    <t>Zasilacz 48V/48A złożony z sześciu modułów 48V/8A</t>
  </si>
  <si>
    <t>Przetwornica 24V/12A złożona z dwóch modułów 24V/12A</t>
  </si>
  <si>
    <t>Przetwornica 24V/24A złożona z dwóch modułów 24V/12A</t>
  </si>
  <si>
    <t>Przetwornica 24V/48A złożona z dwóch modułów 24V/12A</t>
  </si>
  <si>
    <t>Przetwornica 24V/72A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</si>
  <si>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</si>
  <si>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</si>
  <si>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</si>
  <si>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</si>
  <si>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</si>
  <si>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</si>
  <si>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</si>
  <si>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</si>
  <si>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70x101(107)x90</t>
  </si>
  <si>
    <t>Moduł 6 wyjść dodatkowych do ZSP100</t>
  </si>
  <si>
    <t>Moduł 6 wyjść dodatkowych do ZSP135</t>
  </si>
  <si>
    <t>MXL 100-12FTm</t>
  </si>
  <si>
    <t>394x285x110</t>
  </si>
  <si>
    <t>560x233x110</t>
  </si>
  <si>
    <t>A ZSP TM-1</t>
  </si>
  <si>
    <t>A ZSP DS-1</t>
  </si>
  <si>
    <t>A ZSP W-1</t>
  </si>
  <si>
    <t>A ZSP Z-1</t>
  </si>
  <si>
    <t>ZDSO400-DR2</t>
  </si>
  <si>
    <t>ZDSO400-DR4</t>
  </si>
  <si>
    <t>ZDSO400D-ER2</t>
  </si>
  <si>
    <t>ZDSO400D-ER4</t>
  </si>
  <si>
    <t>OA7D</t>
  </si>
  <si>
    <t>OA65</t>
  </si>
  <si>
    <t>OA2X65</t>
  </si>
  <si>
    <t>2x65Ah, 2X100Ah, 4x40Ah, 8x18Ah</t>
  </si>
  <si>
    <t>1x65Ah, 1x100Ah</t>
  </si>
  <si>
    <t>200x131x86,3</t>
  </si>
  <si>
    <t>402x240x204</t>
  </si>
  <si>
    <t>402x481x204</t>
  </si>
  <si>
    <t>A ZSP TM-2</t>
  </si>
  <si>
    <t>Zestaw wyłącznika "TAMPER" do zasilaczy ZSP100</t>
  </si>
  <si>
    <t>Zestaw diód sygnalizacyjnych połączonych wiązką z konektorem do zasilaczy ZSP100</t>
  </si>
  <si>
    <t>A ZSP DS-2</t>
  </si>
  <si>
    <t>Zestaw diód sygnalizacyjnych z konektorem do podłączenia na dowolną długość</t>
  </si>
  <si>
    <t>A ZSP Z-2</t>
  </si>
  <si>
    <t>Zamek drzwiczek szafki ZSP135</t>
  </si>
  <si>
    <t>Zamek drzwiczek szafki ZSP100</t>
  </si>
  <si>
    <t>ZSP-OUT6</t>
  </si>
  <si>
    <t>Obudowy akumulatorów</t>
  </si>
  <si>
    <t>Przetwornica 48V/12A złożona z dwóch modułów 48V/12A</t>
  </si>
  <si>
    <r>
      <t xml:space="preserve">5V 1,4A / </t>
    </r>
    <r>
      <rPr>
        <b/>
        <sz val="9"/>
        <color indexed="8"/>
        <rFont val="Calibri"/>
        <family val="2"/>
        <charset val="238"/>
      </rPr>
      <t>12V 0,63A</t>
    </r>
    <r>
      <rPr>
        <sz val="9"/>
        <color indexed="8"/>
        <rFont val="Calibri"/>
        <family val="2"/>
        <charset val="238"/>
      </rPr>
      <t xml:space="preserve"> / 24V 0,34A</t>
    </r>
  </si>
  <si>
    <r>
      <t xml:space="preserve">5V 2A / </t>
    </r>
    <r>
      <rPr>
        <b/>
        <sz val="9"/>
        <color indexed="8"/>
        <rFont val="Calibri"/>
        <family val="2"/>
        <charset val="238"/>
      </rPr>
      <t>12V 1A</t>
    </r>
    <r>
      <rPr>
        <sz val="9"/>
        <color indexed="8"/>
        <rFont val="Calibri"/>
        <family val="2"/>
        <charset val="238"/>
      </rPr>
      <t xml:space="preserve"> / 15V 0,8A / </t>
    </r>
    <r>
      <rPr>
        <b/>
        <sz val="9"/>
        <color indexed="8"/>
        <rFont val="Calibri"/>
        <family val="2"/>
        <charset val="238"/>
      </rPr>
      <t>24V 0,5A</t>
    </r>
  </si>
  <si>
    <r>
      <t xml:space="preserve">5V 2,6A / </t>
    </r>
    <r>
      <rPr>
        <b/>
        <sz val="9"/>
        <color indexed="8"/>
        <rFont val="Calibri"/>
        <family val="2"/>
        <charset val="238"/>
      </rPr>
      <t>12V 1,25A</t>
    </r>
    <r>
      <rPr>
        <sz val="9"/>
        <color indexed="8"/>
        <rFont val="Calibri"/>
        <family val="2"/>
        <charset val="238"/>
      </rPr>
      <t xml:space="preserve"> / 15V 1A / </t>
    </r>
    <r>
      <rPr>
        <b/>
        <sz val="9"/>
        <color indexed="8"/>
        <rFont val="Calibri"/>
        <family val="2"/>
        <charset val="238"/>
      </rPr>
      <t>24V 0,67A</t>
    </r>
  </si>
  <si>
    <r>
      <t xml:space="preserve">5V 3,5A / </t>
    </r>
    <r>
      <rPr>
        <b/>
        <sz val="9"/>
        <color indexed="8"/>
        <rFont val="Calibri"/>
        <family val="2"/>
        <charset val="238"/>
      </rPr>
      <t>12V 2,1A</t>
    </r>
    <r>
      <rPr>
        <sz val="9"/>
        <color indexed="8"/>
        <rFont val="Calibri"/>
        <family val="2"/>
        <charset val="238"/>
      </rPr>
      <t xml:space="preserve"> / 15V 1,68A / </t>
    </r>
    <r>
      <rPr>
        <b/>
        <sz val="9"/>
        <color indexed="8"/>
        <rFont val="Calibri"/>
        <family val="2"/>
        <charset val="238"/>
      </rPr>
      <t>24V 1,05A</t>
    </r>
    <r>
      <rPr>
        <sz val="9"/>
        <color indexed="8"/>
        <rFont val="Calibri"/>
        <family val="2"/>
        <charset val="238"/>
      </rPr>
      <t xml:space="preserve"> / 36V 0,7A</t>
    </r>
  </si>
  <si>
    <r>
      <t xml:space="preserve">5V 5A / </t>
    </r>
    <r>
      <rPr>
        <b/>
        <sz val="9"/>
        <color indexed="8"/>
        <rFont val="Calibri"/>
        <family val="2"/>
        <charset val="238"/>
      </rPr>
      <t>12V 3A</t>
    </r>
    <r>
      <rPr>
        <sz val="9"/>
        <color indexed="8"/>
        <rFont val="Calibri"/>
        <family val="2"/>
        <charset val="238"/>
      </rPr>
      <t xml:space="preserve"> / 15V 2,4A / </t>
    </r>
    <r>
      <rPr>
        <b/>
        <sz val="9"/>
        <color indexed="8"/>
        <rFont val="Calibri"/>
        <family val="2"/>
        <charset val="238"/>
      </rPr>
      <t>24V 1,5A</t>
    </r>
    <r>
      <rPr>
        <sz val="9"/>
        <color indexed="8"/>
        <rFont val="Calibri"/>
        <family val="2"/>
        <charset val="238"/>
      </rPr>
      <t xml:space="preserve"> / 36V 1A</t>
    </r>
  </si>
  <si>
    <r>
      <t>250</t>
    </r>
    <r>
      <rPr>
        <sz val="9"/>
        <color indexed="8"/>
        <rFont val="Calibri"/>
        <family val="2"/>
        <charset val="238"/>
      </rPr>
      <t xml:space="preserve"> 16~32V 0,25A / </t>
    </r>
    <r>
      <rPr>
        <b/>
        <i/>
        <sz val="9"/>
        <color indexed="8"/>
        <rFont val="Calibri"/>
        <family val="2"/>
        <charset val="238"/>
      </rPr>
      <t>350</t>
    </r>
    <r>
      <rPr>
        <sz val="9"/>
        <color indexed="8"/>
        <rFont val="Calibri"/>
        <family val="2"/>
        <charset val="238"/>
      </rPr>
      <t xml:space="preserve"> 11~23V 0,35A / </t>
    </r>
    <r>
      <rPr>
        <b/>
        <i/>
        <sz val="9"/>
        <color indexed="8"/>
        <rFont val="Calibri"/>
        <family val="2"/>
        <charset val="238"/>
      </rPr>
      <t xml:space="preserve">500 </t>
    </r>
    <r>
      <rPr>
        <sz val="9"/>
        <color indexed="8"/>
        <rFont val="Calibri"/>
        <family val="2"/>
        <charset val="238"/>
      </rPr>
      <t>8~16V</t>
    </r>
    <r>
      <rPr>
        <b/>
        <i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0,5A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5~11V 0,7A</t>
    </r>
  </si>
  <si>
    <r>
      <t>350</t>
    </r>
    <r>
      <rPr>
        <sz val="9"/>
        <color indexed="8"/>
        <rFont val="Calibri"/>
        <family val="2"/>
        <charset val="238"/>
      </rPr>
      <t xml:space="preserve"> 9~36V 0,35A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9~18V 0,7A</t>
    </r>
  </si>
  <si>
    <r>
      <t>350</t>
    </r>
    <r>
      <rPr>
        <sz val="9"/>
        <color indexed="8"/>
        <rFont val="Calibri"/>
        <family val="2"/>
        <charset val="238"/>
      </rPr>
      <t xml:space="preserve"> 12~48V 0,35A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9~24V 0,7A</t>
    </r>
  </si>
  <si>
    <r>
      <t>350</t>
    </r>
    <r>
      <rPr>
        <sz val="9"/>
        <color indexed="8"/>
        <rFont val="Calibri"/>
        <family val="2"/>
        <charset val="238"/>
      </rPr>
      <t xml:space="preserve"> 25~70V 0,35A / </t>
    </r>
    <r>
      <rPr>
        <b/>
        <i/>
        <sz val="9"/>
        <color indexed="8"/>
        <rFont val="Calibri"/>
        <family val="2"/>
        <charset val="238"/>
      </rPr>
      <t>500</t>
    </r>
    <r>
      <rPr>
        <sz val="9"/>
        <color indexed="8"/>
        <rFont val="Calibri"/>
        <family val="2"/>
        <charset val="238"/>
      </rPr>
      <t xml:space="preserve"> 15~50V 0,5A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11~36V 0,7A / </t>
    </r>
    <r>
      <rPr>
        <b/>
        <i/>
        <sz val="9"/>
        <color indexed="8"/>
        <rFont val="Calibri"/>
        <family val="2"/>
        <charset val="238"/>
      </rPr>
      <t>1050</t>
    </r>
    <r>
      <rPr>
        <sz val="9"/>
        <color indexed="8"/>
        <rFont val="Calibri"/>
        <family val="2"/>
        <charset val="238"/>
      </rPr>
      <t xml:space="preserve"> 9~24V 1,05A</t>
    </r>
  </si>
  <si>
    <r>
      <t>350</t>
    </r>
    <r>
      <rPr>
        <sz val="9"/>
        <color indexed="8"/>
        <rFont val="Calibri"/>
        <family val="2"/>
        <charset val="238"/>
      </rPr>
      <t xml:space="preserve"> 28~100V 0,35A / </t>
    </r>
    <r>
      <rPr>
        <b/>
        <i/>
        <sz val="9"/>
        <color indexed="8"/>
        <rFont val="Calibri"/>
        <family val="2"/>
        <charset val="238"/>
      </rPr>
      <t>500</t>
    </r>
    <r>
      <rPr>
        <sz val="9"/>
        <color indexed="8"/>
        <rFont val="Calibri"/>
        <family val="2"/>
        <charset val="238"/>
      </rPr>
      <t xml:space="preserve"> 25~70V 0,5A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15~50V 0,7A / </t>
    </r>
    <r>
      <rPr>
        <b/>
        <i/>
        <sz val="9"/>
        <color indexed="8"/>
        <rFont val="Calibri"/>
        <family val="2"/>
        <charset val="238"/>
      </rPr>
      <t>1050</t>
    </r>
    <r>
      <rPr>
        <sz val="9"/>
        <color indexed="8"/>
        <rFont val="Calibri"/>
        <family val="2"/>
        <charset val="238"/>
      </rPr>
      <t xml:space="preserve"> 11~33V 1,05A</t>
    </r>
  </si>
  <si>
    <r>
      <t xml:space="preserve">12V 1,5A / </t>
    </r>
    <r>
      <rPr>
        <b/>
        <sz val="9"/>
        <color indexed="8"/>
        <rFont val="Calibri"/>
        <family val="2"/>
        <charset val="238"/>
      </rPr>
      <t>24V 0,75A</t>
    </r>
    <r>
      <rPr>
        <sz val="9"/>
        <color indexed="8"/>
        <rFont val="Calibri"/>
        <family val="2"/>
        <charset val="238"/>
      </rPr>
      <t xml:space="preserve"> / 36V 0,5A</t>
    </r>
  </si>
  <si>
    <r>
      <t xml:space="preserve">5V 3A / </t>
    </r>
    <r>
      <rPr>
        <b/>
        <sz val="9"/>
        <color indexed="8"/>
        <rFont val="Calibri"/>
        <family val="2"/>
        <charset val="238"/>
      </rPr>
      <t>12V 1,67A</t>
    </r>
    <r>
      <rPr>
        <sz val="9"/>
        <color indexed="8"/>
        <rFont val="Calibri"/>
        <family val="2"/>
        <charset val="238"/>
      </rPr>
      <t xml:space="preserve"> / 15V 1,33A / </t>
    </r>
    <r>
      <rPr>
        <b/>
        <sz val="9"/>
        <color indexed="8"/>
        <rFont val="Calibri"/>
        <family val="2"/>
        <charset val="238"/>
      </rPr>
      <t>24V 0,84A</t>
    </r>
  </si>
  <si>
    <r>
      <t xml:space="preserve">5V 8A / </t>
    </r>
    <r>
      <rPr>
        <b/>
        <sz val="9"/>
        <color indexed="8"/>
        <rFont val="Calibri"/>
        <family val="2"/>
        <charset val="238"/>
      </rPr>
      <t>12V 5A</t>
    </r>
    <r>
      <rPr>
        <sz val="9"/>
        <color indexed="8"/>
        <rFont val="Calibri"/>
        <family val="2"/>
        <charset val="238"/>
      </rPr>
      <t xml:space="preserve"> / 15V 4A / </t>
    </r>
    <r>
      <rPr>
        <b/>
        <sz val="9"/>
        <color indexed="8"/>
        <rFont val="Calibri"/>
        <family val="2"/>
        <charset val="238"/>
      </rPr>
      <t>24V 2,5A</t>
    </r>
    <r>
      <rPr>
        <sz val="9"/>
        <color indexed="8"/>
        <rFont val="Calibri"/>
        <family val="2"/>
        <charset val="238"/>
      </rPr>
      <t xml:space="preserve"> / 36V 1,67A / </t>
    </r>
    <r>
      <rPr>
        <b/>
        <sz val="9"/>
        <color indexed="8"/>
        <rFont val="Calibri"/>
        <family val="2"/>
        <charset val="238"/>
      </rPr>
      <t>48V</t>
    </r>
    <r>
      <rPr>
        <sz val="9"/>
        <color indexed="8"/>
        <rFont val="Calibri"/>
        <family val="2"/>
        <charset val="238"/>
      </rPr>
      <t xml:space="preserve"> 1,25A</t>
    </r>
  </si>
  <si>
    <r>
      <t xml:space="preserve">5V 12A / </t>
    </r>
    <r>
      <rPr>
        <b/>
        <sz val="9"/>
        <color indexed="8"/>
        <rFont val="Calibri"/>
        <family val="2"/>
        <charset val="238"/>
      </rPr>
      <t>12V 8,5A</t>
    </r>
    <r>
      <rPr>
        <sz val="9"/>
        <color indexed="8"/>
        <rFont val="Calibri"/>
        <family val="2"/>
        <charset val="238"/>
      </rPr>
      <t xml:space="preserve"> / 15V 6,7A / </t>
    </r>
    <r>
      <rPr>
        <b/>
        <sz val="9"/>
        <color indexed="8"/>
        <rFont val="Calibri"/>
        <family val="2"/>
        <charset val="238"/>
      </rPr>
      <t>24V 4,2A</t>
    </r>
    <r>
      <rPr>
        <sz val="9"/>
        <color indexed="8"/>
        <rFont val="Calibri"/>
        <family val="2"/>
        <charset val="238"/>
      </rPr>
      <t xml:space="preserve"> / 36V 2,8A / </t>
    </r>
    <r>
      <rPr>
        <b/>
        <sz val="9"/>
        <color indexed="8"/>
        <rFont val="Calibri"/>
        <family val="2"/>
        <charset val="238"/>
      </rPr>
      <t>48V</t>
    </r>
    <r>
      <rPr>
        <sz val="9"/>
        <color indexed="8"/>
        <rFont val="Calibri"/>
        <family val="2"/>
        <charset val="238"/>
      </rPr>
      <t xml:space="preserve"> 2,1A</t>
    </r>
  </si>
  <si>
    <r>
      <t xml:space="preserve">12V 10A / </t>
    </r>
    <r>
      <rPr>
        <b/>
        <sz val="9"/>
        <color indexed="8"/>
        <rFont val="Calibri"/>
        <family val="2"/>
        <charset val="238"/>
      </rPr>
      <t>15V 10A</t>
    </r>
    <r>
      <rPr>
        <sz val="9"/>
        <color indexed="8"/>
        <rFont val="Calibri"/>
        <family val="2"/>
        <charset val="238"/>
      </rPr>
      <t xml:space="preserve"> / 24V 6,3A / </t>
    </r>
    <r>
      <rPr>
        <b/>
        <sz val="9"/>
        <color indexed="8"/>
        <rFont val="Calibri"/>
        <family val="2"/>
        <charset val="238"/>
      </rPr>
      <t>36V 4,2A</t>
    </r>
    <r>
      <rPr>
        <sz val="9"/>
        <color indexed="8"/>
        <rFont val="Calibri"/>
        <family val="2"/>
        <charset val="238"/>
      </rPr>
      <t xml:space="preserve"> / 48V 3,2A</t>
    </r>
  </si>
  <si>
    <r>
      <t>350</t>
    </r>
    <r>
      <rPr>
        <sz val="9"/>
        <color indexed="8"/>
        <rFont val="Calibri"/>
        <family val="2"/>
        <charset val="238"/>
      </rPr>
      <t xml:space="preserve"> 3~48V 0,35A / </t>
    </r>
    <r>
      <rPr>
        <b/>
        <i/>
        <sz val="9"/>
        <color indexed="8"/>
        <rFont val="Calibri"/>
        <family val="2"/>
        <charset val="238"/>
      </rPr>
      <t>700</t>
    </r>
    <r>
      <rPr>
        <sz val="9"/>
        <color indexed="8"/>
        <rFont val="Calibri"/>
        <family val="2"/>
        <charset val="238"/>
      </rPr>
      <t xml:space="preserve"> 3~30V 0,7A</t>
    </r>
  </si>
  <si>
    <r>
      <t>700</t>
    </r>
    <r>
      <rPr>
        <sz val="9"/>
        <color indexed="8"/>
        <rFont val="Calibri"/>
        <family val="2"/>
        <charset val="238"/>
      </rPr>
      <t xml:space="preserve"> 9~48V 0,7A / </t>
    </r>
    <r>
      <rPr>
        <b/>
        <i/>
        <sz val="9"/>
        <color indexed="8"/>
        <rFont val="Calibri"/>
        <family val="2"/>
        <charset val="238"/>
      </rPr>
      <t>1050</t>
    </r>
    <r>
      <rPr>
        <sz val="9"/>
        <color indexed="8"/>
        <rFont val="Calibri"/>
        <family val="2"/>
        <charset val="238"/>
      </rPr>
      <t xml:space="preserve"> 9~30V 1,05A / </t>
    </r>
    <r>
      <rPr>
        <b/>
        <i/>
        <sz val="9"/>
        <color indexed="8"/>
        <rFont val="Calibri"/>
        <family val="2"/>
        <charset val="238"/>
      </rPr>
      <t>1400</t>
    </r>
    <r>
      <rPr>
        <sz val="9"/>
        <color indexed="8"/>
        <rFont val="Calibri"/>
        <family val="2"/>
        <charset val="238"/>
      </rPr>
      <t xml:space="preserve"> 9~24V 1,4A</t>
    </r>
  </si>
  <si>
    <r>
      <t>1050</t>
    </r>
    <r>
      <rPr>
        <sz val="9"/>
        <color indexed="8"/>
        <rFont val="Calibri"/>
        <family val="2"/>
        <charset val="238"/>
      </rPr>
      <t xml:space="preserve"> 9~48V 1,05A / </t>
    </r>
    <r>
      <rPr>
        <b/>
        <i/>
        <sz val="9"/>
        <color indexed="8"/>
        <rFont val="Calibri"/>
        <family val="2"/>
        <charset val="238"/>
      </rPr>
      <t>1400</t>
    </r>
    <r>
      <rPr>
        <sz val="9"/>
        <color indexed="8"/>
        <rFont val="Calibri"/>
        <family val="2"/>
        <charset val="238"/>
      </rPr>
      <t xml:space="preserve"> 9~42V 1,4A / </t>
    </r>
    <r>
      <rPr>
        <b/>
        <i/>
        <sz val="9"/>
        <color indexed="8"/>
        <rFont val="Calibri"/>
        <family val="2"/>
        <charset val="238"/>
      </rPr>
      <t>1750</t>
    </r>
    <r>
      <rPr>
        <sz val="9"/>
        <color indexed="8"/>
        <rFont val="Calibri"/>
        <family val="2"/>
        <charset val="238"/>
      </rPr>
      <t xml:space="preserve"> 9~34V 1,75A</t>
    </r>
  </si>
  <si>
    <r>
      <t>350</t>
    </r>
    <r>
      <rPr>
        <sz val="9"/>
        <color indexed="8"/>
        <rFont val="Calibri"/>
        <family val="2"/>
        <charset val="238"/>
      </rPr>
      <t xml:space="preserve"> 143~286V 0,35A / </t>
    </r>
    <r>
      <rPr>
        <b/>
        <i/>
        <sz val="9"/>
        <color indexed="8"/>
        <rFont val="Calibri"/>
        <family val="2"/>
        <charset val="238"/>
      </rPr>
      <t>500</t>
    </r>
    <r>
      <rPr>
        <sz val="9"/>
        <color indexed="8"/>
        <rFont val="Calibri"/>
        <family val="2"/>
        <charset val="238"/>
      </rPr>
      <t xml:space="preserve"> 100~200V 0,5A / </t>
    </r>
    <r>
      <rPr>
        <b/>
        <i/>
        <sz val="9"/>
        <color indexed="8"/>
        <rFont val="Calibri"/>
        <family val="2"/>
        <charset val="238"/>
      </rPr>
      <t xml:space="preserve">700 </t>
    </r>
    <r>
      <rPr>
        <sz val="9"/>
        <color indexed="8"/>
        <rFont val="Calibri"/>
        <family val="2"/>
        <charset val="238"/>
      </rPr>
      <t>72~143V</t>
    </r>
    <r>
      <rPr>
        <b/>
        <i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0,7A / </t>
    </r>
    <r>
      <rPr>
        <b/>
        <i/>
        <sz val="9"/>
        <color indexed="8"/>
        <rFont val="Calibri"/>
        <family val="2"/>
        <charset val="238"/>
      </rPr>
      <t>1050</t>
    </r>
    <r>
      <rPr>
        <sz val="9"/>
        <color indexed="8"/>
        <rFont val="Calibri"/>
        <family val="2"/>
        <charset val="238"/>
      </rPr>
      <t xml:space="preserve"> 48~96V 1,05A
</t>
    </r>
    <r>
      <rPr>
        <b/>
        <i/>
        <sz val="9"/>
        <color indexed="8"/>
        <rFont val="Calibri"/>
        <family val="2"/>
        <charset val="238"/>
      </rPr>
      <t>1400</t>
    </r>
    <r>
      <rPr>
        <sz val="9"/>
        <color indexed="8"/>
        <rFont val="Calibri"/>
        <family val="2"/>
        <charset val="238"/>
      </rPr>
      <t xml:space="preserve"> 36~72V 1,4A / </t>
    </r>
    <r>
      <rPr>
        <b/>
        <i/>
        <sz val="9"/>
        <color indexed="8"/>
        <rFont val="Calibri"/>
        <family val="2"/>
        <charset val="238"/>
      </rPr>
      <t>1750</t>
    </r>
    <r>
      <rPr>
        <sz val="9"/>
        <color indexed="8"/>
        <rFont val="Calibri"/>
        <family val="2"/>
        <charset val="238"/>
      </rPr>
      <t xml:space="preserve"> 29~58V 1,75A / </t>
    </r>
    <r>
      <rPr>
        <b/>
        <i/>
        <sz val="9"/>
        <color indexed="8"/>
        <rFont val="Calibri"/>
        <family val="2"/>
        <charset val="238"/>
      </rPr>
      <t>2100</t>
    </r>
    <r>
      <rPr>
        <sz val="9"/>
        <color indexed="8"/>
        <rFont val="Calibri"/>
        <family val="2"/>
        <charset val="238"/>
      </rPr>
      <t xml:space="preserve"> 24~48V 2,1A</t>
    </r>
  </si>
  <si>
    <r>
      <t>350</t>
    </r>
    <r>
      <rPr>
        <sz val="9"/>
        <color indexed="8"/>
        <rFont val="Calibri"/>
        <family val="2"/>
        <charset val="238"/>
      </rPr>
      <t xml:space="preserve"> 215~430V 0,35A / </t>
    </r>
    <r>
      <rPr>
        <b/>
        <i/>
        <sz val="9"/>
        <color indexed="8"/>
        <rFont val="Calibri"/>
        <family val="2"/>
        <charset val="238"/>
      </rPr>
      <t>500</t>
    </r>
    <r>
      <rPr>
        <sz val="9"/>
        <color indexed="8"/>
        <rFont val="Calibri"/>
        <family val="2"/>
        <charset val="238"/>
      </rPr>
      <t xml:space="preserve"> 150~300V 0,5A / </t>
    </r>
    <r>
      <rPr>
        <b/>
        <i/>
        <sz val="9"/>
        <color indexed="8"/>
        <rFont val="Calibri"/>
        <family val="2"/>
        <charset val="238"/>
      </rPr>
      <t xml:space="preserve">700 </t>
    </r>
    <r>
      <rPr>
        <b/>
        <sz val="9"/>
        <color indexed="8"/>
        <rFont val="Calibri"/>
        <family val="2"/>
        <charset val="238"/>
      </rPr>
      <t>1</t>
    </r>
    <r>
      <rPr>
        <sz val="9"/>
        <color indexed="8"/>
        <rFont val="Calibri"/>
        <family val="2"/>
        <charset val="238"/>
      </rPr>
      <t>07~215V</t>
    </r>
    <r>
      <rPr>
        <b/>
        <i/>
        <sz val="9"/>
        <color indexed="8"/>
        <rFont val="Calibri"/>
        <family val="2"/>
        <charset val="238"/>
      </rPr>
      <t xml:space="preserve"> </t>
    </r>
    <r>
      <rPr>
        <sz val="9"/>
        <color indexed="8"/>
        <rFont val="Calibri"/>
        <family val="2"/>
        <charset val="238"/>
      </rPr>
      <t xml:space="preserve">0,7A / </t>
    </r>
    <r>
      <rPr>
        <b/>
        <i/>
        <sz val="9"/>
        <color indexed="8"/>
        <rFont val="Calibri"/>
        <family val="2"/>
        <charset val="238"/>
      </rPr>
      <t>1050</t>
    </r>
    <r>
      <rPr>
        <sz val="9"/>
        <color indexed="8"/>
        <rFont val="Calibri"/>
        <family val="2"/>
        <charset val="238"/>
      </rPr>
      <t xml:space="preserve"> 74~148V 1,05A / </t>
    </r>
    <r>
      <rPr>
        <b/>
        <i/>
        <sz val="9"/>
        <color indexed="8"/>
        <rFont val="Calibri"/>
        <family val="2"/>
        <charset val="238"/>
      </rPr>
      <t>1400</t>
    </r>
    <r>
      <rPr>
        <sz val="9"/>
        <color indexed="8"/>
        <rFont val="Calibri"/>
        <family val="2"/>
        <charset val="238"/>
      </rPr>
      <t xml:space="preserve"> 54~108V 1,4A
</t>
    </r>
    <r>
      <rPr>
        <b/>
        <i/>
        <sz val="9"/>
        <color indexed="8"/>
        <rFont val="Calibri"/>
        <family val="2"/>
        <charset val="238"/>
      </rPr>
      <t>1750</t>
    </r>
    <r>
      <rPr>
        <sz val="9"/>
        <color indexed="8"/>
        <rFont val="Calibri"/>
        <family val="2"/>
        <charset val="238"/>
      </rPr>
      <t xml:space="preserve"> 43~86V 1,75A / </t>
    </r>
    <r>
      <rPr>
        <b/>
        <i/>
        <sz val="9"/>
        <color indexed="8"/>
        <rFont val="Calibri"/>
        <family val="2"/>
        <charset val="238"/>
      </rPr>
      <t>2100</t>
    </r>
    <r>
      <rPr>
        <sz val="9"/>
        <color indexed="8"/>
        <rFont val="Calibri"/>
        <family val="2"/>
        <charset val="238"/>
      </rPr>
      <t xml:space="preserve"> 36~72V 2,1A / </t>
    </r>
    <r>
      <rPr>
        <b/>
        <i/>
        <sz val="9"/>
        <color indexed="8"/>
        <rFont val="Calibri"/>
        <family val="2"/>
        <charset val="238"/>
      </rPr>
      <t>2450</t>
    </r>
    <r>
      <rPr>
        <sz val="9"/>
        <color indexed="8"/>
        <rFont val="Calibri"/>
        <family val="2"/>
        <charset val="238"/>
      </rPr>
      <t xml:space="preserve"> 31~62V 2,45A / </t>
    </r>
    <r>
      <rPr>
        <b/>
        <i/>
        <sz val="9"/>
        <color indexed="8"/>
        <rFont val="Calibri"/>
        <family val="2"/>
        <charset val="238"/>
      </rPr>
      <t>2800</t>
    </r>
    <r>
      <rPr>
        <sz val="9"/>
        <color indexed="8"/>
        <rFont val="Calibri"/>
        <family val="2"/>
        <charset val="238"/>
      </rPr>
      <t xml:space="preserve"> 27~54V 2,8A / </t>
    </r>
    <r>
      <rPr>
        <b/>
        <i/>
        <sz val="9"/>
        <color indexed="8"/>
        <rFont val="Calibri"/>
        <family val="2"/>
        <charset val="238"/>
      </rPr>
      <t>3150</t>
    </r>
    <r>
      <rPr>
        <sz val="9"/>
        <color indexed="8"/>
        <rFont val="Calibri"/>
        <family val="2"/>
        <charset val="238"/>
      </rPr>
      <t xml:space="preserve"> 24~48V 3,15A</t>
    </r>
  </si>
  <si>
    <t>Zasilacze LED stałoprądowe</t>
  </si>
  <si>
    <t>Zasilacze LED stałonapięciowe</t>
  </si>
  <si>
    <t>TS-200</t>
  </si>
  <si>
    <t>TS-400</t>
  </si>
  <si>
    <t>TS-700</t>
  </si>
  <si>
    <t>TS-1000</t>
  </si>
  <si>
    <t>TS-1500</t>
  </si>
  <si>
    <t>TS-3000</t>
  </si>
  <si>
    <r>
      <t>212B</t>
    </r>
    <r>
      <rPr>
        <sz val="9"/>
        <color indexed="8"/>
        <rFont val="Calibri"/>
        <family val="2"/>
        <charset val="238"/>
      </rPr>
      <t xml:space="preserve"> 10,5~15V - 230V 400W / </t>
    </r>
    <r>
      <rPr>
        <b/>
        <i/>
        <sz val="9"/>
        <color indexed="8"/>
        <rFont val="Calibri"/>
        <family val="2"/>
        <charset val="238"/>
      </rPr>
      <t>224B</t>
    </r>
    <r>
      <rPr>
        <sz val="9"/>
        <color indexed="8"/>
        <rFont val="Calibri"/>
        <family val="2"/>
        <charset val="238"/>
      </rPr>
      <t xml:space="preserve"> 21~30V - 230V 400W</t>
    </r>
  </si>
  <si>
    <r>
      <t>212B</t>
    </r>
    <r>
      <rPr>
        <sz val="9"/>
        <color indexed="8"/>
        <rFont val="Calibri"/>
        <family val="2"/>
        <charset val="238"/>
      </rPr>
      <t xml:space="preserve"> 10,5~15V - 230V 700W / </t>
    </r>
    <r>
      <rPr>
        <b/>
        <i/>
        <sz val="9"/>
        <color indexed="8"/>
        <rFont val="Calibri"/>
        <family val="2"/>
        <charset val="238"/>
      </rPr>
      <t>224B</t>
    </r>
    <r>
      <rPr>
        <sz val="9"/>
        <color indexed="8"/>
        <rFont val="Calibri"/>
        <family val="2"/>
        <charset val="238"/>
      </rPr>
      <t xml:space="preserve"> 21~30V - 230V 700W / </t>
    </r>
    <r>
      <rPr>
        <b/>
        <sz val="9"/>
        <color indexed="8"/>
        <rFont val="Calibri"/>
        <family val="2"/>
        <charset val="238"/>
      </rPr>
      <t xml:space="preserve">224B </t>
    </r>
    <r>
      <rPr>
        <sz val="9"/>
        <color indexed="8"/>
        <rFont val="Calibri"/>
        <family val="2"/>
        <charset val="238"/>
      </rPr>
      <t>21~30V - 230V 700W</t>
    </r>
  </si>
  <si>
    <r>
      <t>212B</t>
    </r>
    <r>
      <rPr>
        <sz val="9"/>
        <color indexed="8"/>
        <rFont val="Calibri"/>
        <family val="2"/>
        <charset val="238"/>
      </rPr>
      <t xml:space="preserve"> 10,5~15V - 230V 1000W / </t>
    </r>
    <r>
      <rPr>
        <b/>
        <i/>
        <sz val="9"/>
        <color indexed="8"/>
        <rFont val="Calibri"/>
        <family val="2"/>
        <charset val="238"/>
      </rPr>
      <t>248B</t>
    </r>
    <r>
      <rPr>
        <sz val="9"/>
        <color indexed="8"/>
        <rFont val="Calibri"/>
        <family val="2"/>
        <charset val="238"/>
      </rPr>
      <t xml:space="preserve"> 42~60V - 230V 1000W</t>
    </r>
  </si>
  <si>
    <r>
      <t>212B</t>
    </r>
    <r>
      <rPr>
        <sz val="9"/>
        <color indexed="8"/>
        <rFont val="Calibri"/>
        <family val="2"/>
        <charset val="238"/>
      </rPr>
      <t xml:space="preserve"> 10,5~15V - 230V 1500W</t>
    </r>
  </si>
  <si>
    <r>
      <t>224B</t>
    </r>
    <r>
      <rPr>
        <sz val="9"/>
        <color indexed="8"/>
        <rFont val="Calibri"/>
        <family val="2"/>
        <charset val="238"/>
      </rPr>
      <t xml:space="preserve"> 21~30V - 230V 3000W / </t>
    </r>
    <r>
      <rPr>
        <b/>
        <sz val="9"/>
        <color indexed="8"/>
        <rFont val="Calibri"/>
        <family val="2"/>
        <charset val="238"/>
      </rPr>
      <t>248B 4</t>
    </r>
    <r>
      <rPr>
        <sz val="9"/>
        <color indexed="8"/>
        <rFont val="Calibri"/>
        <family val="2"/>
        <charset val="238"/>
      </rPr>
      <t>2~60V - 230V 3000W</t>
    </r>
  </si>
  <si>
    <t>SD-15</t>
  </si>
  <si>
    <t>SD-25</t>
  </si>
  <si>
    <t>SD-50</t>
  </si>
  <si>
    <t>SD-100</t>
  </si>
  <si>
    <t>SD-150</t>
  </si>
  <si>
    <t>SD-200</t>
  </si>
  <si>
    <t>SD-350</t>
  </si>
  <si>
    <t>SD-500</t>
  </si>
  <si>
    <t>SD-1000</t>
  </si>
  <si>
    <t>RSD-100</t>
  </si>
  <si>
    <t>RSD-150</t>
  </si>
  <si>
    <t>RSD-200</t>
  </si>
  <si>
    <t>RSD-300</t>
  </si>
  <si>
    <r>
      <t>B</t>
    </r>
    <r>
      <rPr>
        <sz val="9"/>
        <color indexed="8"/>
        <rFont val="Calibri"/>
        <family val="2"/>
        <charset val="238"/>
      </rPr>
      <t xml:space="preserve"> (19~36V)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(72~144V)      5V 20A / </t>
    </r>
    <r>
      <rPr>
        <b/>
        <sz val="9"/>
        <color indexed="8"/>
        <rFont val="Calibri"/>
        <family val="2"/>
        <charset val="238"/>
      </rPr>
      <t>12V 8,5A</t>
    </r>
    <r>
      <rPr>
        <sz val="9"/>
        <color indexed="8"/>
        <rFont val="Calibri"/>
        <family val="2"/>
        <charset val="238"/>
      </rPr>
      <t xml:space="preserve"> / 24V 4,2A</t>
    </r>
  </si>
  <si>
    <r>
      <t>A</t>
    </r>
    <r>
      <rPr>
        <sz val="9"/>
        <color indexed="8"/>
        <rFont val="Calibri"/>
        <family val="2"/>
        <charset val="238"/>
      </rPr>
      <t xml:space="preserve"> (9,2~18V) 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(19~36V)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       5V 10A / </t>
    </r>
    <r>
      <rPr>
        <b/>
        <sz val="9"/>
        <color indexed="8"/>
        <rFont val="Calibri"/>
        <family val="2"/>
        <charset val="238"/>
      </rPr>
      <t>12V 4,2A</t>
    </r>
    <r>
      <rPr>
        <sz val="9"/>
        <color indexed="8"/>
        <rFont val="Calibri"/>
        <family val="2"/>
        <charset val="238"/>
      </rPr>
      <t xml:space="preserve"> / 24V 2,1A</t>
    </r>
  </si>
  <si>
    <r>
      <t>A</t>
    </r>
    <r>
      <rPr>
        <sz val="9"/>
        <color indexed="8"/>
        <rFont val="Calibri"/>
        <family val="2"/>
        <charset val="238"/>
      </rPr>
      <t xml:space="preserve"> (9,2~18V) 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(19~36V)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       5V 5A / </t>
    </r>
    <r>
      <rPr>
        <b/>
        <sz val="9"/>
        <color indexed="8"/>
        <rFont val="Calibri"/>
        <family val="2"/>
        <charset val="238"/>
      </rPr>
      <t>12V 2,1A</t>
    </r>
    <r>
      <rPr>
        <sz val="9"/>
        <color indexed="8"/>
        <rFont val="Calibri"/>
        <family val="2"/>
        <charset val="238"/>
      </rPr>
      <t xml:space="preserve"> / 24V 1,1A</t>
    </r>
  </si>
  <si>
    <r>
      <t>A</t>
    </r>
    <r>
      <rPr>
        <sz val="9"/>
        <color indexed="8"/>
        <rFont val="Calibri"/>
        <family val="2"/>
        <charset val="238"/>
      </rPr>
      <t xml:space="preserve"> (9,2~18V) 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(18~36V)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       5V 3A / </t>
    </r>
    <r>
      <rPr>
        <b/>
        <sz val="9"/>
        <color indexed="8"/>
        <rFont val="Calibri"/>
        <family val="2"/>
        <charset val="238"/>
      </rPr>
      <t>12V 1,25A</t>
    </r>
    <r>
      <rPr>
        <sz val="9"/>
        <color indexed="8"/>
        <rFont val="Calibri"/>
        <family val="2"/>
        <charset val="238"/>
      </rPr>
      <t xml:space="preserve"> / 24V 0,625A</t>
    </r>
  </si>
  <si>
    <r>
      <t>B</t>
    </r>
    <r>
      <rPr>
        <sz val="9"/>
        <color indexed="8"/>
        <rFont val="Calibri"/>
        <family val="2"/>
        <charset val="238"/>
      </rPr>
      <t xml:space="preserve"> (19~36V)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(72~144V)      12V 1,50A / </t>
    </r>
    <r>
      <rPr>
        <b/>
        <sz val="9"/>
        <color indexed="8"/>
        <rFont val="Calibri"/>
        <family val="2"/>
        <charset val="238"/>
      </rPr>
      <t>24V 6,3A</t>
    </r>
  </si>
  <si>
    <r>
      <t>B</t>
    </r>
    <r>
      <rPr>
        <sz val="9"/>
        <color indexed="8"/>
        <rFont val="Calibri"/>
        <family val="2"/>
        <charset val="238"/>
      </rPr>
      <t xml:space="preserve"> (19~36V)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(72~144V)      5V 34A / </t>
    </r>
    <r>
      <rPr>
        <b/>
        <sz val="9"/>
        <color indexed="8"/>
        <rFont val="Calibri"/>
        <family val="2"/>
        <charset val="238"/>
      </rPr>
      <t>12V 16,7A</t>
    </r>
    <r>
      <rPr>
        <sz val="9"/>
        <color indexed="8"/>
        <rFont val="Calibri"/>
        <family val="2"/>
        <charset val="238"/>
      </rPr>
      <t xml:space="preserve"> / 24V 8,4A / </t>
    </r>
    <r>
      <rPr>
        <b/>
        <sz val="9"/>
        <color indexed="8"/>
        <rFont val="Calibri"/>
        <family val="2"/>
        <charset val="238"/>
      </rPr>
      <t>48V 4,2A</t>
    </r>
  </si>
  <si>
    <r>
      <t>B</t>
    </r>
    <r>
      <rPr>
        <sz val="9"/>
        <color indexed="8"/>
        <rFont val="Calibri"/>
        <family val="2"/>
        <charset val="238"/>
      </rPr>
      <t xml:space="preserve"> (19~36V)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(36~72V)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(72~144V)      5V 57A / </t>
    </r>
    <r>
      <rPr>
        <b/>
        <sz val="9"/>
        <color indexed="8"/>
        <rFont val="Calibri"/>
        <family val="2"/>
        <charset val="238"/>
      </rPr>
      <t>12V 27,5A</t>
    </r>
    <r>
      <rPr>
        <sz val="9"/>
        <color indexed="8"/>
        <rFont val="Calibri"/>
        <family val="2"/>
        <charset val="238"/>
      </rPr>
      <t xml:space="preserve"> / 24V 14,6A / </t>
    </r>
    <r>
      <rPr>
        <b/>
        <sz val="9"/>
        <color indexed="8"/>
        <rFont val="Calibri"/>
        <family val="2"/>
        <charset val="238"/>
      </rPr>
      <t>48V 7,3A</t>
    </r>
  </si>
  <si>
    <r>
      <t>L</t>
    </r>
    <r>
      <rPr>
        <sz val="9"/>
        <color indexed="8"/>
        <rFont val="Calibri"/>
        <family val="2"/>
        <charset val="238"/>
      </rPr>
      <t xml:space="preserve"> (19~72V)    </t>
    </r>
    <r>
      <rPr>
        <b/>
        <i/>
        <sz val="9"/>
        <color indexed="8"/>
        <rFont val="Calibri"/>
        <family val="2"/>
        <charset val="238"/>
      </rPr>
      <t>H</t>
    </r>
    <r>
      <rPr>
        <sz val="9"/>
        <color indexed="8"/>
        <rFont val="Calibri"/>
        <family val="2"/>
        <charset val="238"/>
      </rPr>
      <t xml:space="preserve"> (72~144V)     12V 40A / </t>
    </r>
    <r>
      <rPr>
        <b/>
        <sz val="9"/>
        <color indexed="8"/>
        <rFont val="Calibri"/>
        <family val="2"/>
        <charset val="238"/>
      </rPr>
      <t>24V 21A</t>
    </r>
    <r>
      <rPr>
        <sz val="9"/>
        <color indexed="8"/>
        <rFont val="Calibri"/>
        <family val="2"/>
        <charset val="238"/>
      </rPr>
      <t xml:space="preserve"> / 48V 10,5A</t>
    </r>
  </si>
  <si>
    <r>
      <t>L</t>
    </r>
    <r>
      <rPr>
        <sz val="9"/>
        <color indexed="8"/>
        <rFont val="Calibri"/>
        <family val="2"/>
        <charset val="238"/>
      </rPr>
      <t xml:space="preserve"> (19~72V)    </t>
    </r>
    <r>
      <rPr>
        <b/>
        <i/>
        <sz val="9"/>
        <color indexed="8"/>
        <rFont val="Calibri"/>
        <family val="2"/>
        <charset val="238"/>
      </rPr>
      <t>H</t>
    </r>
    <r>
      <rPr>
        <sz val="9"/>
        <color indexed="8"/>
        <rFont val="Calibri"/>
        <family val="2"/>
        <charset val="238"/>
      </rPr>
      <t xml:space="preserve"> (72~144V)     12V 60A / </t>
    </r>
    <r>
      <rPr>
        <b/>
        <sz val="9"/>
        <color indexed="8"/>
        <rFont val="Calibri"/>
        <family val="2"/>
        <charset val="238"/>
      </rPr>
      <t>24V 40A</t>
    </r>
    <r>
      <rPr>
        <sz val="9"/>
        <color indexed="8"/>
        <rFont val="Calibri"/>
        <family val="2"/>
        <charset val="238"/>
      </rPr>
      <t xml:space="preserve"> / 48V 21A</t>
    </r>
  </si>
  <si>
    <t>Przetwornice DC-DC</t>
  </si>
  <si>
    <r>
      <t>B</t>
    </r>
    <r>
      <rPr>
        <sz val="9"/>
        <color indexed="8"/>
        <rFont val="Calibri"/>
        <family val="2"/>
        <charset val="238"/>
      </rPr>
      <t xml:space="preserve"> (14,4~36,6V)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(28,8~67,2V)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(57,6~154V)      5V 20A / </t>
    </r>
    <r>
      <rPr>
        <b/>
        <sz val="9"/>
        <color indexed="8"/>
        <rFont val="Calibri"/>
        <family val="2"/>
        <charset val="238"/>
      </rPr>
      <t>12V 8,4A</t>
    </r>
    <r>
      <rPr>
        <sz val="9"/>
        <color indexed="8"/>
        <rFont val="Calibri"/>
        <family val="2"/>
        <charset val="238"/>
      </rPr>
      <t xml:space="preserve"> / 24V 4,2A</t>
    </r>
  </si>
  <si>
    <r>
      <t>B</t>
    </r>
    <r>
      <rPr>
        <sz val="9"/>
        <color indexed="8"/>
        <rFont val="Calibri"/>
        <family val="2"/>
        <charset val="238"/>
      </rPr>
      <t xml:space="preserve"> (14,4~36,6V)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(28,8~67,2V)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(57,6~154V)      5V 30A / </t>
    </r>
    <r>
      <rPr>
        <b/>
        <sz val="9"/>
        <color indexed="8"/>
        <rFont val="Calibri"/>
        <family val="2"/>
        <charset val="238"/>
      </rPr>
      <t>12V 12,5A</t>
    </r>
    <r>
      <rPr>
        <sz val="9"/>
        <color indexed="8"/>
        <rFont val="Calibri"/>
        <family val="2"/>
        <charset val="238"/>
      </rPr>
      <t xml:space="preserve"> / 24V 6,3A</t>
    </r>
  </si>
  <si>
    <r>
      <t>B</t>
    </r>
    <r>
      <rPr>
        <sz val="9"/>
        <color indexed="8"/>
        <rFont val="Calibri"/>
        <family val="2"/>
        <charset val="238"/>
      </rPr>
      <t xml:space="preserve"> (14,4~36,6V)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(28,8~67,2V)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(57,6~154V)      12V 16,7A / 24V 8,4A / 48V 4,2A</t>
    </r>
  </si>
  <si>
    <r>
      <t>B</t>
    </r>
    <r>
      <rPr>
        <sz val="9"/>
        <color indexed="8"/>
        <rFont val="Calibri"/>
        <family val="2"/>
        <charset val="238"/>
      </rPr>
      <t xml:space="preserve"> (14,4~36,6V)   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(28,8~67,2V) 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(57,6~154V)  </t>
    </r>
    <r>
      <rPr>
        <b/>
        <i/>
        <sz val="9"/>
        <color indexed="8"/>
        <rFont val="Calibri"/>
        <family val="2"/>
        <charset val="238"/>
      </rPr>
      <t>E</t>
    </r>
    <r>
      <rPr>
        <sz val="9"/>
        <color indexed="8"/>
        <rFont val="Calibri"/>
        <family val="2"/>
        <charset val="238"/>
      </rPr>
      <t xml:space="preserve"> (21,6~55V)     5V 42A / 12V 22,5A / 24V 11,3A / 48V 5,7A
</t>
    </r>
    <r>
      <rPr>
        <b/>
        <i/>
        <sz val="9"/>
        <color indexed="8"/>
        <rFont val="Calibri"/>
        <family val="2"/>
        <charset val="238"/>
      </rPr>
      <t>F</t>
    </r>
    <r>
      <rPr>
        <sz val="9"/>
        <color indexed="8"/>
        <rFont val="Calibri"/>
        <family val="2"/>
        <charset val="238"/>
      </rPr>
      <t xml:space="preserve">  (43,2~100,8V)   5V 42A / </t>
    </r>
    <r>
      <rPr>
        <b/>
        <sz val="9"/>
        <color indexed="8"/>
        <rFont val="Calibri"/>
        <family val="2"/>
        <charset val="238"/>
      </rPr>
      <t>12V 25A</t>
    </r>
    <r>
      <rPr>
        <sz val="9"/>
        <color indexed="8"/>
        <rFont val="Calibri"/>
        <family val="2"/>
        <charset val="238"/>
      </rPr>
      <t xml:space="preserve"> / 24V 12,5A / </t>
    </r>
    <r>
      <rPr>
        <b/>
        <sz val="9"/>
        <color indexed="8"/>
        <rFont val="Calibri"/>
        <family val="2"/>
        <charset val="238"/>
      </rPr>
      <t>48V 6,3A</t>
    </r>
  </si>
  <si>
    <t>Mean Well</t>
  </si>
  <si>
    <t>PQ</t>
  </si>
  <si>
    <t>LPS, LPP, PPS, EPS, ELP, EPP</t>
  </si>
  <si>
    <t>PS</t>
  </si>
  <si>
    <t>AD, ADD</t>
  </si>
  <si>
    <t>SCP</t>
  </si>
  <si>
    <t>PSC</t>
  </si>
  <si>
    <t>APC, LPC</t>
  </si>
  <si>
    <t>APV, LPH, LPL, LPV</t>
  </si>
  <si>
    <t>Przetwornice DC-AC prawdziwy sinus</t>
  </si>
  <si>
    <t>TS</t>
  </si>
  <si>
    <t>SD, RSD</t>
  </si>
  <si>
    <t>RS, LRS</t>
  </si>
  <si>
    <t>RD</t>
  </si>
  <si>
    <t>RID</t>
  </si>
  <si>
    <t>RT</t>
  </si>
  <si>
    <t>RQ</t>
  </si>
  <si>
    <t>SP, PSP</t>
  </si>
  <si>
    <t>RSP</t>
  </si>
  <si>
    <t>RST</t>
  </si>
  <si>
    <t>USP</t>
  </si>
  <si>
    <t>HRP</t>
  </si>
  <si>
    <t>HRPG</t>
  </si>
  <si>
    <t>RCP, RKP</t>
  </si>
  <si>
    <t>MDR, DR, DRP</t>
  </si>
  <si>
    <t>DRH</t>
  </si>
  <si>
    <t>DRT</t>
  </si>
  <si>
    <t>DR-RDN, DR-UPS</t>
  </si>
  <si>
    <t>SDR</t>
  </si>
  <si>
    <t>WDR</t>
  </si>
  <si>
    <t>PD</t>
  </si>
  <si>
    <t>PT</t>
  </si>
  <si>
    <t>Przetwornica 48V/8A złożona z dwóch modułów 48V/8A</t>
  </si>
  <si>
    <t>Przetwornica 48V/6A złożona z dwóch modułów 48V/6A</t>
  </si>
  <si>
    <t>483x132,5x313,5</t>
  </si>
  <si>
    <t>483x132,5x345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</si>
  <si>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</si>
  <si>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</si>
  <si>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</si>
  <si>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</si>
  <si>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48V/14A, komunikacja RS485</t>
  </si>
  <si>
    <t>Siłownia 3U 48V/14A, komunikacja RS232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</si>
  <si>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</si>
  <si>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</si>
  <si>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</si>
  <si>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</si>
  <si>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48V/24A, komunikacja RS232</t>
  </si>
  <si>
    <t>Siłownia 3U 48V/24A,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</si>
  <si>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</si>
  <si>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</si>
  <si>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</si>
  <si>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</si>
  <si>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483x44,5x270</t>
  </si>
  <si>
    <t>SI24-30-22</t>
  </si>
  <si>
    <t>SI24-30-23</t>
  </si>
  <si>
    <t>SI24-30-32</t>
  </si>
  <si>
    <t>SI24-30-33</t>
  </si>
  <si>
    <t>SI24-40-42</t>
  </si>
  <si>
    <t>Siłownia 3U 24V/20A, komunikacja RS232</t>
  </si>
  <si>
    <t>Siłownia 3U 24V/20A, komunikacja RS485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</si>
  <si>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</si>
  <si>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</si>
  <si>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</si>
  <si>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</si>
  <si>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Uchwyt do dedykowanej kasety EURO 19"</t>
  </si>
  <si>
    <t>Kaseta 3U, 19" przystosowana do montażu zasilaczy ZM</t>
  </si>
  <si>
    <t>ZDSO400E-AK3</t>
  </si>
  <si>
    <t>ZSP25-ER-MS</t>
  </si>
  <si>
    <t>ZDSO400D-AK3</t>
  </si>
  <si>
    <t>162x112x238</t>
  </si>
  <si>
    <t>Inwerter 200VA, wejście 48Vdc, wyjście 230Vac</t>
  </si>
  <si>
    <t>Inwerter 200VA, wejście 24Vdc, wyjście 230Vac</t>
  </si>
  <si>
    <t>Inwerter 200VA, wejście 48Vdc, wyjście 230Vac, rack 19",3U</t>
  </si>
  <si>
    <t>Inwerter 600VA, wejście 48Vdc, wyjście 230Vac, rack 19",3U</t>
  </si>
  <si>
    <t>Inwerter 1000VA/700W, wejście 48Vdc, wyjście 230Vac, rack 19",1U</t>
  </si>
  <si>
    <t>Inwerter 3000VA/2100W, wejście 48Vdc, wyjście 230Vac, rack 19",2U</t>
  </si>
  <si>
    <t>Inwerter 200VA, wejście 110Vdc, wyjście 230Vac</t>
  </si>
  <si>
    <t>Inwerter 200VA, wejście 220Vdc, wyjście 230Vac</t>
  </si>
  <si>
    <t xml:space="preserve">Zasilacz do DSO PRAESIDEO zgodny z PN-EN 54-4/A2 </t>
  </si>
  <si>
    <t>Zasilacz mikrofonu strażaka</t>
  </si>
  <si>
    <t xml:space="preserve">Zasilacz do DSO PLENA zgodny z PN-EN 54-4/A2 </t>
  </si>
  <si>
    <t>600x500x300</t>
  </si>
  <si>
    <t>Akumulator 12V/7,2Ah</t>
  </si>
  <si>
    <t>Akumulator 12V/9Ah</t>
  </si>
  <si>
    <t>Akumulator 12V/18Ah</t>
  </si>
  <si>
    <t>Akumulator 12V/26Ah</t>
  </si>
  <si>
    <t>Akumulator 12V/28Ah</t>
  </si>
  <si>
    <t>Akumulator 12V/33Ah</t>
  </si>
  <si>
    <t>Akumulator 12V/40Ah</t>
  </si>
  <si>
    <t>Akumulator 12V/45Ah</t>
  </si>
  <si>
    <t>Akumulator 12V/55Ah</t>
  </si>
  <si>
    <t>Akumulator 12V/60Ah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</si>
  <si>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</si>
  <si>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</si>
  <si>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</si>
  <si>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</si>
  <si>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</si>
  <si>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</si>
  <si>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</si>
  <si>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151x93,5(99)x65</t>
  </si>
  <si>
    <t>151x95(101)x98</t>
  </si>
  <si>
    <t>181,5x167,5x77</t>
  </si>
  <si>
    <t>166x125x175</t>
  </si>
  <si>
    <t>165x175x125</t>
  </si>
  <si>
    <t>197x170x165</t>
  </si>
  <si>
    <t>260x210(216)x168</t>
  </si>
  <si>
    <t>348x178x167</t>
  </si>
  <si>
    <t>330x212(220)x173</t>
  </si>
  <si>
    <t>522x218(224)x240</t>
  </si>
  <si>
    <t>Akumulator 12V/7,2Ah, certyfikat VdS</t>
  </si>
  <si>
    <t>Akumulator 12V/12Ah, certyfikat VdS</t>
  </si>
  <si>
    <t>Akumulator 12V/18Ah, certyfikat VdS</t>
  </si>
  <si>
    <t>Akumulator 12V/24Ah,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</si>
  <si>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</si>
  <si>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</si>
  <si>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</si>
  <si>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</si>
  <si>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551x287x110</t>
  </si>
  <si>
    <t>Akumulator 12V/55Ah, Front Terminal</t>
  </si>
  <si>
    <t>Akumulator 12V/100Ah, Front Terminal</t>
  </si>
  <si>
    <t>Akumulator 12V/125Ah, Front Terminal</t>
  </si>
  <si>
    <t>Akumulator 12V/150Ah, Front Terminal</t>
  </si>
  <si>
    <t>277x222x106</t>
  </si>
  <si>
    <t>156x220x400</t>
  </si>
  <si>
    <t>198x347x490</t>
  </si>
  <si>
    <t>105x80x37</t>
  </si>
  <si>
    <t>130x98x42</t>
  </si>
  <si>
    <t>160x98x42</t>
  </si>
  <si>
    <t>200x110x50</t>
  </si>
  <si>
    <t>162x240x70+10</t>
  </si>
  <si>
    <t>212x300x90+10</t>
  </si>
  <si>
    <t>254x250x100</t>
  </si>
  <si>
    <t>79x51x28</t>
  </si>
  <si>
    <t>99x82x36</t>
  </si>
  <si>
    <t>99x97x36</t>
  </si>
  <si>
    <t>129x97x38</t>
  </si>
  <si>
    <t>159x97x38</t>
  </si>
  <si>
    <t>195x164(170)x130</t>
  </si>
  <si>
    <t>228x210(216)x137</t>
  </si>
  <si>
    <t>259x208(214)x168</t>
  </si>
  <si>
    <t>306x208(214)x168</t>
  </si>
  <si>
    <t>408x225x177</t>
  </si>
  <si>
    <t>483x238,5x170</t>
  </si>
  <si>
    <t>I</t>
  </si>
  <si>
    <t>Zasilacze sygnalizacji automatyki pożarowej - ZSP100 / ZSP135-DR</t>
  </si>
  <si>
    <t>ZSP100-1.5-07</t>
  </si>
  <si>
    <t>340x250x80</t>
  </si>
  <si>
    <t>ZSP100-1.5-18</t>
  </si>
  <si>
    <t>ZSP100-2.5-07</t>
  </si>
  <si>
    <t>Zasilacz p.poż. 24V Imax b 2,5A, Imax a 2,1A, miejsce na aku 2x12V9Ah</t>
  </si>
  <si>
    <t>ZSP100-2.5-18</t>
  </si>
  <si>
    <t>Zasilacz p.poż. 24V Imax b 2,5A, Imax a 1,7A, miejsce na aku 2x12V18Ah</t>
  </si>
  <si>
    <t>ZSP100-4.0-07</t>
  </si>
  <si>
    <t>ZSP100-4.0-18</t>
  </si>
  <si>
    <t>ZSP100-4.0-40</t>
  </si>
  <si>
    <t>ZSP100-5.5-07</t>
  </si>
  <si>
    <t>Zasilacz p.poż. 24V Imax b 5,5A, Imax a 5,1A, miejsce na aku 2x12V9Ah</t>
  </si>
  <si>
    <t>ZSP100-5.5-18</t>
  </si>
  <si>
    <t>Zasilacz p.poż. 24V Imax b 5,5A, Imax a 4,7A, miejsce na aku 2x12V18Ah</t>
  </si>
  <si>
    <t>ZSP100-5.5-40</t>
  </si>
  <si>
    <t>Zasilacz p.poż. 24V Imax b 5,5A, Imax a 3,8A, miejsce na aku 2x12V40Ah</t>
  </si>
  <si>
    <t>ZSP100-OUT6</t>
  </si>
  <si>
    <t>II</t>
  </si>
  <si>
    <t>ZSP100R-2.5-09</t>
  </si>
  <si>
    <t>482,6x88x300</t>
  </si>
  <si>
    <t>ZSP100R-2.5-18</t>
  </si>
  <si>
    <t>482,6x88x368,5</t>
  </si>
  <si>
    <t>ZSP100R-5.5-09</t>
  </si>
  <si>
    <t>ZSP100R-5.5-18</t>
  </si>
  <si>
    <t>ZSP100R-5.5-00</t>
  </si>
  <si>
    <t>482,6x88x144</t>
  </si>
  <si>
    <t>ZUP-230V-1500</t>
  </si>
  <si>
    <t>Zasilacz p.poż. 230Vac 1500W, 24V Imax b 3A, Imax a 2A, miejsce na aku 2x12V18Ah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</si>
  <si>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</si>
  <si>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</si>
  <si>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</si>
  <si>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</si>
  <si>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</si>
  <si>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</si>
  <si>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</si>
  <si>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</si>
  <si>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</si>
  <si>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</si>
  <si>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</si>
  <si>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</si>
  <si>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</si>
  <si>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</si>
  <si>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</si>
  <si>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</si>
  <si>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</si>
  <si>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</si>
  <si>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</si>
  <si>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</si>
  <si>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</si>
  <si>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</si>
  <si>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</si>
  <si>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MXL 5-12</t>
  </si>
  <si>
    <t>Akumulator 12V/5Ah</t>
  </si>
  <si>
    <t>118x157x76</t>
  </si>
  <si>
    <t>Zasilacze do DSO PRAESIDEO / PLENA</t>
  </si>
  <si>
    <t>Zasilacze do DSO PRAESIDEO/PLENA</t>
  </si>
  <si>
    <t>Minisiłownie UPS DC</t>
  </si>
  <si>
    <t>Zasilacz 12V/10A z akumulatorami 4 x 12V/12Ah w kasecie 3U</t>
  </si>
  <si>
    <t>Zasilacz 12V/12A z akumulatorami 4 x 12V/12Ah w kasecie 3U</t>
  </si>
  <si>
    <t>Zasilacz 12V/16A z akumulatorami 4 x 12V/12Ah w kasecie 3U</t>
  </si>
  <si>
    <t>Zasilacz 12V/24A z akumulatorami 4 x 12V/12Ah w kasecie 3U</t>
  </si>
  <si>
    <t>Zasilacz 12V/32A z akumulatorami 4 x 12V/12Ah w kasecie 3U</t>
  </si>
  <si>
    <t>Zasilacz 24V/6A z akumulatorami 4 x 12V/12Ah w kasecie 3U</t>
  </si>
  <si>
    <t>Zasilacz 24V/8A z akumulatorami 4 x 12V/12Ah w kasecie 3U</t>
  </si>
  <si>
    <t>Zasilacz 24V/12A z akumulatorami 4 x 12V/12Ah w kasecie 3U</t>
  </si>
  <si>
    <t>Zasilacz 24V/16A z akumulatorami 4 x 12V/12Ah w kasecie 3U</t>
  </si>
  <si>
    <t>Zasilacz 24V/24A z akumulatorami 4 x 12V/12Ah w kasecie 3U</t>
  </si>
  <si>
    <t>Zasilacz 48V/3A z akumulatorami 4 x 12V/12Ah w kasecie 3U</t>
  </si>
  <si>
    <t>Zasilacz 48V/4A z akumulatorami 4 x 12V/12Ah w kasecie 3U</t>
  </si>
  <si>
    <t>Zasilacz 48V/6A z akumulatorami 4 x 12V/12Ah w kasecie 3U</t>
  </si>
  <si>
    <t>Zasilacz 48V/8A z akumulatorami 4 x 12V/12Ah w kasecie 3U</t>
  </si>
  <si>
    <t>Zasilacz 48V/12A z akumulatorami 4 x 12V/12Ah w kasecie 3U</t>
  </si>
  <si>
    <t>Uniwersalne zasilacze modułowe serii Cameleon - Podstawowe</t>
  </si>
  <si>
    <t>Uniwersalne zasilacze modułowe serii Cameleon - wersja "R"</t>
  </si>
  <si>
    <t>Uniwersalne zasilacze modułowe serii Cameleon - wersja "B"</t>
  </si>
  <si>
    <t>Uniwersalne zasilacze modułowe serii Cameleon - wersja "A"</t>
  </si>
  <si>
    <t>Uniwersalne zasilacze modułowe serii Cameleon - wersja "AZ"</t>
  </si>
  <si>
    <t>Uniwersalne zasilacze modułowe serii Cameleon - wersja "PZ"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</si>
  <si>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</si>
  <si>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</si>
  <si>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</si>
  <si>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</si>
  <si>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</si>
  <si>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</si>
  <si>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</si>
  <si>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</si>
  <si>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</si>
  <si>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Zasilacz p.poż. 24V Imax b 3A, Imax a 2A, miejsce na aku 2x12V18Ah</t>
  </si>
  <si>
    <t>Zasilacz p.poż. 24V Imax b 3A, Imax a 1,5A, miejsce na aku 2x12V28Ah</t>
  </si>
  <si>
    <t>Zasilacz p.poż. 24V Imax b 5A, Imax a 4A, miejsce na aku 2x12V18Ah</t>
  </si>
  <si>
    <t>Zasilacz p.poż. 24V Imax b 5A, Imax a 3,5A, miejsce na aku 2x12V28Ah</t>
  </si>
  <si>
    <t>Zasilacz p.poż. 24V Imax b 5A, Imax a 3A, miejsce na aku 2x12V40Ah</t>
  </si>
  <si>
    <t>Zasilacz p.poż. 24V Imax b 7A, Imax a 5,5A, miejsce na aku 2x12V28Ah</t>
  </si>
  <si>
    <t>Zasilacz p.poż. 24V Imax b 7A, Imax a 5A, miejsce na aku 2x12V40Ah</t>
  </si>
  <si>
    <t>Zasilacz p.poż. 24V Imax b 2A, Imax a 1A z akumulatorami 2x12V18Ah</t>
  </si>
  <si>
    <t>Zasilacz p.poż. 24V Imax b 3A, Imax a 2A z akumulatorami 2x12V18Ah</t>
  </si>
  <si>
    <t>Zasilacz p.poż. 24V Imax b 3A, Imax a 1,5A z akumulatorami 2x12V28Ah</t>
  </si>
  <si>
    <t>Zasilacz p.poż. 24V Imax b 5A, Imax a 4A z akumulatorami 2x12V18Ah</t>
  </si>
  <si>
    <t>Zasilacz p.poż. 24V Imax b 5A, Imax a 3,5A z akumulatorami 2x12V28Ah</t>
  </si>
  <si>
    <t>Zasilacz p.poż. 24V Imax b 5A, Imax a 3A z akumulatorami 2x12V40Ah</t>
  </si>
  <si>
    <t>Zasilacz p.poż. 24V Imax b 7A, Imax a 6A z akumulatorami 2x12V18Ah</t>
  </si>
  <si>
    <t>Zasilacz p.poż. 24V Imax b 7A, Imax a 5,5A z akumulatorami 2x12V28Ah</t>
  </si>
  <si>
    <t>Zasilacz p.poż. 24V Imax b 7A, Imax a 5A z akumulatorami 2x12V40Ah</t>
  </si>
  <si>
    <t>Uniwersalne zasilacze modułowe serii Cameleon - wersja "R"
współpraca równoległa z równym podziałem obciążenia</t>
  </si>
  <si>
    <t>ZSP25-DR-MS</t>
  </si>
  <si>
    <t>1+</t>
  </si>
  <si>
    <t>5+</t>
  </si>
  <si>
    <t>10+</t>
  </si>
  <si>
    <t>20+</t>
  </si>
  <si>
    <t>Rabat:</t>
  </si>
  <si>
    <t>RABAT:</t>
  </si>
  <si>
    <t>40+</t>
  </si>
  <si>
    <t>(</t>
  </si>
  <si>
    <t>Zasilacze sygnalizacji automatyki pożarowej - ZUP</t>
  </si>
  <si>
    <r>
      <t xml:space="preserve">5V 1A / </t>
    </r>
    <r>
      <rPr>
        <b/>
        <sz val="9"/>
        <color indexed="8"/>
        <rFont val="Calibri"/>
        <family val="2"/>
        <charset val="238"/>
      </rPr>
      <t>12V 0,45A</t>
    </r>
    <r>
      <rPr>
        <sz val="9"/>
        <color indexed="8"/>
        <rFont val="Calibri"/>
        <family val="2"/>
        <charset val="238"/>
      </rPr>
      <t xml:space="preserve"> / 15V 0,35A / </t>
    </r>
    <r>
      <rPr>
        <b/>
        <sz val="9"/>
        <color indexed="8"/>
        <rFont val="Calibri"/>
        <family val="2"/>
        <charset val="238"/>
      </rPr>
      <t>24V 0,22A</t>
    </r>
    <r>
      <rPr>
        <sz val="9"/>
        <color indexed="8"/>
        <rFont val="Calibri"/>
        <family val="2"/>
        <charset val="238"/>
      </rPr>
      <t xml:space="preserve"> / 48V 0,11A</t>
    </r>
  </si>
  <si>
    <r>
      <t xml:space="preserve">5V 2,8A / </t>
    </r>
    <r>
      <rPr>
        <b/>
        <sz val="9"/>
        <color indexed="8"/>
        <rFont val="Calibri"/>
        <family val="2"/>
        <charset val="238"/>
      </rPr>
      <t>12V 1,25A</t>
    </r>
    <r>
      <rPr>
        <sz val="9"/>
        <color indexed="8"/>
        <rFont val="Calibri"/>
        <family val="2"/>
        <charset val="238"/>
      </rPr>
      <t xml:space="preserve"> / 15V 1A / </t>
    </r>
    <r>
      <rPr>
        <b/>
        <sz val="9"/>
        <color indexed="8"/>
        <rFont val="Calibri"/>
        <family val="2"/>
        <charset val="238"/>
      </rPr>
      <t>24V 0,625A</t>
    </r>
    <r>
      <rPr>
        <sz val="9"/>
        <color indexed="8"/>
        <rFont val="Calibri"/>
        <family val="2"/>
        <charset val="238"/>
      </rPr>
      <t xml:space="preserve"> / 48V 0,313A</t>
    </r>
  </si>
  <si>
    <r>
      <t xml:space="preserve">3,3V 5A / </t>
    </r>
    <r>
      <rPr>
        <b/>
        <sz val="9"/>
        <color indexed="8"/>
        <rFont val="Calibri"/>
        <family val="2"/>
        <charset val="238"/>
      </rPr>
      <t>5V 5A</t>
    </r>
    <r>
      <rPr>
        <sz val="9"/>
        <color indexed="8"/>
        <rFont val="Calibri"/>
        <family val="2"/>
        <charset val="238"/>
      </rPr>
      <t xml:space="preserve"> / 7,5V 3,3A / </t>
    </r>
    <r>
      <rPr>
        <b/>
        <sz val="9"/>
        <color indexed="8"/>
        <rFont val="Calibri"/>
        <family val="2"/>
        <charset val="238"/>
      </rPr>
      <t>12V 2,1A</t>
    </r>
    <r>
      <rPr>
        <sz val="9"/>
        <color indexed="8"/>
        <rFont val="Calibri"/>
        <family val="2"/>
        <charset val="238"/>
      </rPr>
      <t xml:space="preserve"> / 13,5V 1,9A / </t>
    </r>
    <r>
      <rPr>
        <b/>
        <sz val="9"/>
        <color indexed="8"/>
        <rFont val="Calibri"/>
        <family val="2"/>
        <charset val="238"/>
      </rPr>
      <t>15V 1,7A</t>
    </r>
    <r>
      <rPr>
        <sz val="9"/>
        <color indexed="8"/>
        <rFont val="Calibri"/>
        <family val="2"/>
        <charset val="238"/>
      </rPr>
      <t xml:space="preserve"> / 24V 1A / </t>
    </r>
    <r>
      <rPr>
        <b/>
        <sz val="9"/>
        <color indexed="8"/>
        <rFont val="Calibri"/>
        <family val="2"/>
        <charset val="238"/>
      </rPr>
      <t>48V 0,5A</t>
    </r>
  </si>
  <si>
    <r>
      <t xml:space="preserve">3,3V 6A / </t>
    </r>
    <r>
      <rPr>
        <b/>
        <sz val="9"/>
        <color indexed="8"/>
        <rFont val="Calibri"/>
        <family val="2"/>
        <charset val="238"/>
      </rPr>
      <t>5V 6A</t>
    </r>
    <r>
      <rPr>
        <sz val="9"/>
        <color indexed="8"/>
        <rFont val="Calibri"/>
        <family val="2"/>
        <charset val="238"/>
      </rPr>
      <t xml:space="preserve"> / 7,5V 4,7A / </t>
    </r>
    <r>
      <rPr>
        <b/>
        <sz val="9"/>
        <color indexed="8"/>
        <rFont val="Calibri"/>
        <family val="2"/>
        <charset val="238"/>
      </rPr>
      <t>12V 3A</t>
    </r>
    <r>
      <rPr>
        <sz val="9"/>
        <color indexed="8"/>
        <rFont val="Calibri"/>
        <family val="2"/>
        <charset val="238"/>
      </rPr>
      <t xml:space="preserve"> / 13,5V 2,6A / </t>
    </r>
    <r>
      <rPr>
        <b/>
        <sz val="9"/>
        <color indexed="8"/>
        <rFont val="Calibri"/>
        <family val="2"/>
        <charset val="238"/>
      </rPr>
      <t>15V 2,4A</t>
    </r>
    <r>
      <rPr>
        <sz val="9"/>
        <color indexed="8"/>
        <rFont val="Calibri"/>
        <family val="2"/>
        <charset val="238"/>
      </rPr>
      <t xml:space="preserve"> / 24V 1,5A / </t>
    </r>
    <r>
      <rPr>
        <b/>
        <sz val="9"/>
        <color indexed="8"/>
        <rFont val="Calibri"/>
        <family val="2"/>
        <charset val="238"/>
      </rPr>
      <t>48V 0,75A</t>
    </r>
  </si>
  <si>
    <r>
      <t xml:space="preserve">3,3V 8A / </t>
    </r>
    <r>
      <rPr>
        <b/>
        <sz val="9"/>
        <color indexed="8"/>
        <rFont val="Calibri"/>
        <family val="2"/>
        <charset val="238"/>
      </rPr>
      <t>5V 8A</t>
    </r>
    <r>
      <rPr>
        <sz val="9"/>
        <color indexed="8"/>
        <rFont val="Calibri"/>
        <family val="2"/>
        <charset val="238"/>
      </rPr>
      <t xml:space="preserve"> / 7,5V 5,4A / </t>
    </r>
    <r>
      <rPr>
        <b/>
        <sz val="9"/>
        <color indexed="8"/>
        <rFont val="Calibri"/>
        <family val="2"/>
        <charset val="238"/>
      </rPr>
      <t>12V 3,7A</t>
    </r>
    <r>
      <rPr>
        <sz val="9"/>
        <color indexed="8"/>
        <rFont val="Calibri"/>
        <family val="2"/>
        <charset val="238"/>
      </rPr>
      <t xml:space="preserve"> / 13,5V 3,3A / </t>
    </r>
    <r>
      <rPr>
        <b/>
        <sz val="9"/>
        <color indexed="8"/>
        <rFont val="Calibri"/>
        <family val="2"/>
        <charset val="238"/>
      </rPr>
      <t>15V 3A</t>
    </r>
    <r>
      <rPr>
        <sz val="9"/>
        <color indexed="8"/>
        <rFont val="Calibri"/>
        <family val="2"/>
        <charset val="238"/>
      </rPr>
      <t xml:space="preserve"> / 24V 1,9A / </t>
    </r>
    <r>
      <rPr>
        <b/>
        <sz val="9"/>
        <color indexed="8"/>
        <rFont val="Calibri"/>
        <family val="2"/>
        <charset val="238"/>
      </rPr>
      <t>48V 1A</t>
    </r>
  </si>
  <si>
    <r>
      <t xml:space="preserve">3,3V 12A / </t>
    </r>
    <r>
      <rPr>
        <b/>
        <sz val="9"/>
        <color indexed="8"/>
        <rFont val="Calibri"/>
        <family val="2"/>
        <charset val="238"/>
      </rPr>
      <t>5V 12A</t>
    </r>
    <r>
      <rPr>
        <sz val="9"/>
        <color indexed="8"/>
        <rFont val="Calibri"/>
        <family val="2"/>
        <charset val="238"/>
      </rPr>
      <t xml:space="preserve"> / 7,5V 8A / </t>
    </r>
    <r>
      <rPr>
        <b/>
        <sz val="9"/>
        <color indexed="8"/>
        <rFont val="Calibri"/>
        <family val="2"/>
        <charset val="238"/>
      </rPr>
      <t>12V 5,2A</t>
    </r>
    <r>
      <rPr>
        <sz val="9"/>
        <color indexed="8"/>
        <rFont val="Calibri"/>
        <family val="2"/>
        <charset val="238"/>
      </rPr>
      <t xml:space="preserve"> / 13,5V 4,7A / </t>
    </r>
    <r>
      <rPr>
        <b/>
        <sz val="9"/>
        <color indexed="8"/>
        <rFont val="Calibri"/>
        <family val="2"/>
        <charset val="238"/>
      </rPr>
      <t>15V 4,2A</t>
    </r>
    <r>
      <rPr>
        <sz val="9"/>
        <color indexed="8"/>
        <rFont val="Calibri"/>
        <family val="2"/>
        <charset val="238"/>
      </rPr>
      <t xml:space="preserve"> / 24V 2,7A / </t>
    </r>
    <r>
      <rPr>
        <b/>
        <sz val="9"/>
        <color indexed="8"/>
        <rFont val="Calibri"/>
        <family val="2"/>
        <charset val="238"/>
      </rPr>
      <t>27V 2,4A</t>
    </r>
    <r>
      <rPr>
        <sz val="9"/>
        <color indexed="8"/>
        <rFont val="Calibri"/>
        <family val="2"/>
        <charset val="238"/>
      </rPr>
      <t xml:space="preserve"> / 48V 1,35A</t>
    </r>
  </si>
  <si>
    <t>Zasilacze dwuwyjściowe Open Frame</t>
  </si>
  <si>
    <r>
      <t xml:space="preserve">A </t>
    </r>
    <r>
      <rPr>
        <sz val="9"/>
        <color indexed="8"/>
        <rFont val="Calibri"/>
        <family val="2"/>
        <charset val="238"/>
      </rPr>
      <t xml:space="preserve">5V 2,1A, 12V 1,2A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1,2A, 24V 0,8A / </t>
    </r>
    <r>
      <rPr>
        <b/>
        <i/>
        <sz val="9"/>
        <color indexed="8"/>
        <rFont val="Calibri"/>
        <family val="2"/>
        <charset val="238"/>
      </rPr>
      <t xml:space="preserve">05 </t>
    </r>
    <r>
      <rPr>
        <sz val="9"/>
        <color indexed="8"/>
        <rFont val="Calibri"/>
        <family val="2"/>
        <charset val="238"/>
      </rPr>
      <t xml:space="preserve">5V 2,5A, -5V 2,5A / </t>
    </r>
    <r>
      <rPr>
        <b/>
        <i/>
        <sz val="9"/>
        <color indexed="8"/>
        <rFont val="Calibri"/>
        <family val="2"/>
        <charset val="238"/>
      </rPr>
      <t>12</t>
    </r>
    <r>
      <rPr>
        <sz val="9"/>
        <color indexed="8"/>
        <rFont val="Calibri"/>
        <family val="2"/>
        <charset val="238"/>
      </rPr>
      <t xml:space="preserve"> 12V 1A, -12V 1A / </t>
    </r>
    <r>
      <rPr>
        <b/>
        <i/>
        <sz val="9"/>
        <color indexed="8"/>
        <rFont val="Calibri"/>
        <family val="2"/>
        <charset val="238"/>
      </rPr>
      <t xml:space="preserve">15 </t>
    </r>
    <r>
      <rPr>
        <sz val="9"/>
        <color indexed="8"/>
        <rFont val="Calibri"/>
        <family val="2"/>
        <charset val="238"/>
      </rPr>
      <t>15V 0,8A, -15V 0,8A</t>
    </r>
  </si>
  <si>
    <t>5V 3A, 3,3V 3A</t>
  </si>
  <si>
    <r>
      <t xml:space="preserve">A </t>
    </r>
    <r>
      <rPr>
        <sz val="9"/>
        <color indexed="8"/>
        <rFont val="Calibri"/>
        <family val="2"/>
        <charset val="238"/>
      </rPr>
      <t xml:space="preserve">5V 3,2A, 12V 2A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3,2A, 24V 1,2A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</si>
  <si>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5V 5,5A, 12V 2,8A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3,5A, 24V 2A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</si>
  <si>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5V 5A, 12V 6,5A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5A, 24V 3,5A</t>
    </r>
  </si>
  <si>
    <t>Zasilacze trójwyjściowe Open Frame</t>
  </si>
  <si>
    <r>
      <t xml:space="preserve">A </t>
    </r>
    <r>
      <rPr>
        <sz val="9"/>
        <color indexed="8"/>
        <rFont val="Calibri"/>
        <family val="2"/>
        <charset val="238"/>
      </rPr>
      <t xml:space="preserve">5V 3A, 12V 2A, -5V 0,3A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3A, 12V 2A, -12V 0,3A /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5V 3A, 15V 1,6A, -15V 0,3A</t>
    </r>
  </si>
  <si>
    <r>
      <t xml:space="preserve">A </t>
    </r>
    <r>
      <rPr>
        <sz val="9"/>
        <color indexed="8"/>
        <rFont val="Calibri"/>
        <family val="2"/>
        <charset val="238"/>
      </rPr>
      <t>3,3V 6A, 5V 6A, 12V 1A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</si>
  <si>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5V 5,5A, 12V 2,5A, -5V 0,5A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5V 5,5A, 12V 2,5A, -12V 0,5A
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5V 5,5A, 15V 2A, -15V 0,5A / </t>
    </r>
    <r>
      <rPr>
        <b/>
        <i/>
        <sz val="9"/>
        <color indexed="8"/>
        <rFont val="Calibri"/>
        <family val="2"/>
        <charset val="238"/>
      </rPr>
      <t>D</t>
    </r>
    <r>
      <rPr>
        <sz val="9"/>
        <color indexed="8"/>
        <rFont val="Calibri"/>
        <family val="2"/>
        <charset val="238"/>
      </rPr>
      <t xml:space="preserve"> 5V 4A, 12V 2A, 24V 1A</t>
    </r>
  </si>
  <si>
    <t>Zasilacze czterowyjściowe Open Frame</t>
  </si>
  <si>
    <r>
      <t xml:space="preserve">B </t>
    </r>
    <r>
      <rPr>
        <sz val="9"/>
        <color indexed="8"/>
        <rFont val="Calibri"/>
        <family val="2"/>
        <charset val="238"/>
      </rPr>
      <t xml:space="preserve">5V10A, 12V 3,5A, -5V 0,5A, -12V 0,5A /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5V 8A, 15V 3,5A, -5V 0,5A, -15V 0,5A</t>
    </r>
    <r>
      <rPr>
        <b/>
        <i/>
        <sz val="9"/>
        <color indexed="8"/>
        <rFont val="Calibri"/>
        <family val="2"/>
        <charset val="238"/>
      </rPr>
      <t/>
    </r>
  </si>
  <si>
    <t>3,3V 5A, 4V 4A, 12V 1A</t>
  </si>
  <si>
    <r>
      <t xml:space="preserve">3,3V 10A / </t>
    </r>
    <r>
      <rPr>
        <b/>
        <sz val="9"/>
        <color indexed="8"/>
        <rFont val="Calibri"/>
        <family val="2"/>
        <charset val="238"/>
      </rPr>
      <t>5V 10A</t>
    </r>
    <r>
      <rPr>
        <sz val="9"/>
        <color indexed="8"/>
        <rFont val="Calibri"/>
        <family val="2"/>
        <charset val="238"/>
      </rPr>
      <t xml:space="preserve"> / 12V 4,2A / </t>
    </r>
    <r>
      <rPr>
        <b/>
        <sz val="9"/>
        <color indexed="8"/>
        <rFont val="Calibri"/>
        <family val="2"/>
        <charset val="238"/>
      </rPr>
      <t>15V 3,4A</t>
    </r>
    <r>
      <rPr>
        <sz val="9"/>
        <color indexed="8"/>
        <rFont val="Calibri"/>
        <family val="2"/>
        <charset val="238"/>
      </rPr>
      <t xml:space="preserve"> / 24V 2,1A / </t>
    </r>
    <r>
      <rPr>
        <b/>
        <sz val="9"/>
        <color indexed="8"/>
        <rFont val="Calibri"/>
        <family val="2"/>
        <charset val="238"/>
      </rPr>
      <t>48V 1,1A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</si>
  <si>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>5V 15A</t>
    </r>
    <r>
      <rPr>
        <sz val="9"/>
        <color indexed="8"/>
        <rFont val="Calibri"/>
        <family val="2"/>
        <charset val="238"/>
      </rPr>
      <t xml:space="preserve"> / 12V 6,2A / </t>
    </r>
    <r>
      <rPr>
        <b/>
        <sz val="9"/>
        <color indexed="8"/>
        <rFont val="Calibri"/>
        <family val="2"/>
        <charset val="238"/>
      </rPr>
      <t>15V 5A</t>
    </r>
    <r>
      <rPr>
        <sz val="9"/>
        <color indexed="8"/>
        <rFont val="Calibri"/>
        <family val="2"/>
        <charset val="238"/>
      </rPr>
      <t xml:space="preserve"> / 24V 3,2A / </t>
    </r>
    <r>
      <rPr>
        <b/>
        <sz val="9"/>
        <color indexed="8"/>
        <rFont val="Calibri"/>
        <family val="2"/>
        <charset val="238"/>
      </rPr>
      <t>48V 1,56A</t>
    </r>
  </si>
  <si>
    <r>
      <t xml:space="preserve">3,3V 20A / </t>
    </r>
    <r>
      <rPr>
        <b/>
        <sz val="9"/>
        <color indexed="8"/>
        <rFont val="Calibri"/>
        <family val="2"/>
        <charset val="238"/>
      </rPr>
      <t>5V 20A</t>
    </r>
    <r>
      <rPr>
        <sz val="9"/>
        <color indexed="8"/>
        <rFont val="Calibri"/>
        <family val="2"/>
        <charset val="238"/>
      </rPr>
      <t xml:space="preserve"> / 7,5V 13,3A / </t>
    </r>
    <r>
      <rPr>
        <b/>
        <sz val="9"/>
        <color indexed="8"/>
        <rFont val="Calibri"/>
        <family val="2"/>
        <charset val="238"/>
      </rPr>
      <t>12V 8,4A</t>
    </r>
    <r>
      <rPr>
        <sz val="9"/>
        <color indexed="8"/>
        <rFont val="Calibri"/>
        <family val="2"/>
        <charset val="238"/>
      </rPr>
      <t xml:space="preserve"> /13,5V 7,5A / </t>
    </r>
    <r>
      <rPr>
        <b/>
        <sz val="9"/>
        <color indexed="8"/>
        <rFont val="Calibri"/>
        <family val="2"/>
        <charset val="238"/>
      </rPr>
      <t>15V 6,7A</t>
    </r>
    <r>
      <rPr>
        <sz val="9"/>
        <color indexed="8"/>
        <rFont val="Calibri"/>
        <family val="2"/>
        <charset val="238"/>
      </rPr>
      <t xml:space="preserve"> / 24V 4,2A / </t>
    </r>
    <r>
      <rPr>
        <b/>
        <sz val="9"/>
        <color indexed="8"/>
        <rFont val="Calibri"/>
        <family val="2"/>
        <charset val="238"/>
      </rPr>
      <t>27V 3,8A</t>
    </r>
    <r>
      <rPr>
        <sz val="9"/>
        <color indexed="8"/>
        <rFont val="Calibri"/>
        <family val="2"/>
        <charset val="238"/>
      </rPr>
      <t xml:space="preserve"> / 48V 2,1A</t>
    </r>
  </si>
  <si>
    <r>
      <t xml:space="preserve">3,3V 30A / </t>
    </r>
    <r>
      <rPr>
        <b/>
        <sz val="9"/>
        <color indexed="8"/>
        <rFont val="Calibri"/>
        <family val="2"/>
        <charset val="238"/>
      </rPr>
      <t>5V 30A</t>
    </r>
    <r>
      <rPr>
        <sz val="9"/>
        <color indexed="8"/>
        <rFont val="Calibri"/>
        <family val="2"/>
        <charset val="238"/>
      </rPr>
      <t xml:space="preserve"> / 7,5V 20A / </t>
    </r>
    <r>
      <rPr>
        <b/>
        <sz val="9"/>
        <color indexed="8"/>
        <rFont val="Calibri"/>
        <family val="2"/>
        <charset val="238"/>
      </rPr>
      <t>12V 12,5A</t>
    </r>
    <r>
      <rPr>
        <sz val="9"/>
        <color indexed="8"/>
        <rFont val="Calibri"/>
        <family val="2"/>
        <charset val="238"/>
      </rPr>
      <t xml:space="preserve"> /13,5V 11,2A / </t>
    </r>
    <r>
      <rPr>
        <b/>
        <sz val="9"/>
        <color indexed="8"/>
        <rFont val="Calibri"/>
        <family val="2"/>
        <charset val="238"/>
      </rPr>
      <t>15V 10A</t>
    </r>
    <r>
      <rPr>
        <sz val="9"/>
        <color indexed="8"/>
        <rFont val="Calibri"/>
        <family val="2"/>
        <charset val="238"/>
      </rPr>
      <t xml:space="preserve"> / 24V 6,3A / </t>
    </r>
    <r>
      <rPr>
        <b/>
        <sz val="9"/>
        <color indexed="8"/>
        <rFont val="Calibri"/>
        <family val="2"/>
        <charset val="238"/>
      </rPr>
      <t>27V 5,6A</t>
    </r>
    <r>
      <rPr>
        <sz val="9"/>
        <color indexed="8"/>
        <rFont val="Calibri"/>
        <family val="2"/>
        <charset val="238"/>
      </rPr>
      <t xml:space="preserve"> / 48V 3,2A</t>
    </r>
  </si>
  <si>
    <r>
      <t xml:space="preserve">3,3V 25A / </t>
    </r>
    <r>
      <rPr>
        <b/>
        <sz val="9"/>
        <color indexed="8"/>
        <rFont val="Calibri"/>
        <family val="2"/>
        <charset val="238"/>
      </rPr>
      <t>5V 25A</t>
    </r>
    <r>
      <rPr>
        <sz val="9"/>
        <color indexed="8"/>
        <rFont val="Calibri"/>
        <family val="2"/>
        <charset val="238"/>
      </rPr>
      <t xml:space="preserve"> / 12V 10,5A / </t>
    </r>
    <r>
      <rPr>
        <b/>
        <sz val="9"/>
        <color indexed="8"/>
        <rFont val="Calibri"/>
        <family val="2"/>
        <charset val="238"/>
      </rPr>
      <t>13,5V 9,3A</t>
    </r>
    <r>
      <rPr>
        <sz val="9"/>
        <color indexed="8"/>
        <rFont val="Calibri"/>
        <family val="2"/>
        <charset val="238"/>
      </rPr>
      <t xml:space="preserve"> /15V 8,4A / </t>
    </r>
    <r>
      <rPr>
        <b/>
        <sz val="9"/>
        <color indexed="8"/>
        <rFont val="Calibri"/>
        <family val="2"/>
        <charset val="238"/>
      </rPr>
      <t>24V 5,2A</t>
    </r>
    <r>
      <rPr>
        <sz val="9"/>
        <color indexed="8"/>
        <rFont val="Calibri"/>
        <family val="2"/>
        <charset val="238"/>
      </rPr>
      <t xml:space="preserve"> / 27V 4,6A / </t>
    </r>
    <r>
      <rPr>
        <b/>
        <sz val="9"/>
        <color indexed="8"/>
        <rFont val="Calibri"/>
        <family val="2"/>
        <charset val="238"/>
      </rPr>
      <t>48V 2,6A</t>
    </r>
  </si>
  <si>
    <r>
      <t xml:space="preserve">5V 36A / </t>
    </r>
    <r>
      <rPr>
        <b/>
        <sz val="9"/>
        <color indexed="8"/>
        <rFont val="Calibri"/>
        <family val="2"/>
        <charset val="238"/>
      </rPr>
      <t>12V 16,6A</t>
    </r>
    <r>
      <rPr>
        <sz val="9"/>
        <color indexed="8"/>
        <rFont val="Calibri"/>
        <family val="2"/>
        <charset val="238"/>
      </rPr>
      <t xml:space="preserve"> / 15V 3,3A / </t>
    </r>
    <r>
      <rPr>
        <b/>
        <sz val="9"/>
        <color indexed="8"/>
        <rFont val="Calibri"/>
        <family val="2"/>
        <charset val="238"/>
      </rPr>
      <t>24V 8,3A</t>
    </r>
    <r>
      <rPr>
        <sz val="9"/>
        <color indexed="8"/>
        <rFont val="Calibri"/>
        <family val="2"/>
        <charset val="238"/>
      </rPr>
      <t xml:space="preserve"> / 27V 7,4A / </t>
    </r>
    <r>
      <rPr>
        <b/>
        <sz val="9"/>
        <color indexed="8"/>
        <rFont val="Calibri"/>
        <family val="2"/>
        <charset val="238"/>
      </rPr>
      <t>48V 4,167A</t>
    </r>
  </si>
  <si>
    <r>
      <t xml:space="preserve">3,3V 3,3A / </t>
    </r>
    <r>
      <rPr>
        <b/>
        <sz val="9"/>
        <color indexed="8"/>
        <rFont val="Calibri"/>
        <family val="2"/>
        <charset val="238"/>
      </rPr>
      <t>5V 5A</t>
    </r>
    <r>
      <rPr>
        <sz val="9"/>
        <color indexed="8"/>
        <rFont val="Calibri"/>
        <family val="2"/>
        <charset val="238"/>
      </rPr>
      <t xml:space="preserve"> / 7,5V 3,4A / </t>
    </r>
    <r>
      <rPr>
        <b/>
        <sz val="9"/>
        <color indexed="8"/>
        <rFont val="Calibri"/>
        <family val="2"/>
        <charset val="238"/>
      </rPr>
      <t>12V 2,1A</t>
    </r>
    <r>
      <rPr>
        <sz val="9"/>
        <color indexed="8"/>
        <rFont val="Calibri"/>
        <family val="2"/>
        <charset val="238"/>
      </rPr>
      <t xml:space="preserve"> /15V 1,7A / </t>
    </r>
    <r>
      <rPr>
        <b/>
        <sz val="9"/>
        <color indexed="8"/>
        <rFont val="Calibri"/>
        <family val="2"/>
        <charset val="238"/>
      </rPr>
      <t>24V 1,05A</t>
    </r>
    <r>
      <rPr>
        <sz val="9"/>
        <color indexed="8"/>
        <rFont val="Calibri"/>
        <family val="2"/>
        <charset val="238"/>
      </rPr>
      <t xml:space="preserve"> / 27V 0,95A / </t>
    </r>
    <r>
      <rPr>
        <b/>
        <sz val="9"/>
        <color indexed="8"/>
        <rFont val="Calibri"/>
        <family val="2"/>
        <charset val="238"/>
      </rPr>
      <t>36V 0,7A</t>
    </r>
    <r>
      <rPr>
        <sz val="9"/>
        <color indexed="8"/>
        <rFont val="Calibri"/>
        <family val="2"/>
        <charset val="238"/>
      </rPr>
      <t xml:space="preserve"> / 48V 0,53A</t>
    </r>
  </si>
  <si>
    <r>
      <t xml:space="preserve">3,3V 3A / </t>
    </r>
    <r>
      <rPr>
        <b/>
        <sz val="9"/>
        <color indexed="8"/>
        <rFont val="Calibri"/>
        <family val="2"/>
        <charset val="238"/>
      </rPr>
      <t>5V 3A</t>
    </r>
    <r>
      <rPr>
        <sz val="9"/>
        <color indexed="8"/>
        <rFont val="Calibri"/>
        <family val="2"/>
        <charset val="238"/>
      </rPr>
      <t xml:space="preserve"> / 7,5V 2A / </t>
    </r>
    <r>
      <rPr>
        <b/>
        <sz val="9"/>
        <color indexed="8"/>
        <rFont val="Calibri"/>
        <family val="2"/>
        <charset val="238"/>
      </rPr>
      <t>12V 1,25A</t>
    </r>
    <r>
      <rPr>
        <sz val="9"/>
        <color indexed="8"/>
        <rFont val="Calibri"/>
        <family val="2"/>
        <charset val="238"/>
      </rPr>
      <t xml:space="preserve"> /13,5V 1A / </t>
    </r>
    <r>
      <rPr>
        <b/>
        <sz val="9"/>
        <color indexed="8"/>
        <rFont val="Calibri"/>
        <family val="2"/>
        <charset val="238"/>
      </rPr>
      <t>15V 1A</t>
    </r>
    <r>
      <rPr>
        <sz val="9"/>
        <color indexed="8"/>
        <rFont val="Calibri"/>
        <family val="2"/>
        <charset val="238"/>
      </rPr>
      <t xml:space="preserve"> / 24V 0,625A / </t>
    </r>
    <r>
      <rPr>
        <b/>
        <sz val="9"/>
        <color indexed="8"/>
        <rFont val="Calibri"/>
        <family val="2"/>
        <charset val="238"/>
      </rPr>
      <t>27V 0,56A</t>
    </r>
    <r>
      <rPr>
        <sz val="9"/>
        <color indexed="8"/>
        <rFont val="Calibri"/>
        <family val="2"/>
        <charset val="238"/>
      </rPr>
      <t xml:space="preserve"> / 36V 0,42A / </t>
    </r>
    <r>
      <rPr>
        <b/>
        <sz val="9"/>
        <color indexed="8"/>
        <rFont val="Calibri"/>
        <family val="2"/>
        <charset val="238"/>
      </rPr>
      <t>48V 0,313A</t>
    </r>
  </si>
  <si>
    <r>
      <t xml:space="preserve">3,3V 6A / </t>
    </r>
    <r>
      <rPr>
        <b/>
        <sz val="9"/>
        <color indexed="8"/>
        <rFont val="Calibri"/>
        <family val="2"/>
        <charset val="238"/>
      </rPr>
      <t>5V 6A</t>
    </r>
    <r>
      <rPr>
        <sz val="9"/>
        <color indexed="8"/>
        <rFont val="Calibri"/>
        <family val="2"/>
        <charset val="238"/>
      </rPr>
      <t xml:space="preserve"> / 7,5V 4,7A / </t>
    </r>
    <r>
      <rPr>
        <b/>
        <sz val="9"/>
        <color indexed="8"/>
        <rFont val="Calibri"/>
        <family val="2"/>
        <charset val="238"/>
      </rPr>
      <t>12V 3A</t>
    </r>
    <r>
      <rPr>
        <sz val="9"/>
        <color indexed="8"/>
        <rFont val="Calibri"/>
        <family val="2"/>
        <charset val="238"/>
      </rPr>
      <t xml:space="preserve"> /15V 2,4A / </t>
    </r>
    <r>
      <rPr>
        <b/>
        <sz val="9"/>
        <color indexed="8"/>
        <rFont val="Calibri"/>
        <family val="2"/>
        <charset val="238"/>
      </rPr>
      <t>24V 1,5A</t>
    </r>
    <r>
      <rPr>
        <sz val="9"/>
        <color indexed="8"/>
        <rFont val="Calibri"/>
        <family val="2"/>
        <charset val="238"/>
      </rPr>
      <t xml:space="preserve"> / 27V 1,3A / </t>
    </r>
    <r>
      <rPr>
        <b/>
        <sz val="9"/>
        <color indexed="8"/>
        <rFont val="Calibri"/>
        <family val="2"/>
        <charset val="238"/>
      </rPr>
      <t>36V 1A</t>
    </r>
    <r>
      <rPr>
        <sz val="9"/>
        <color indexed="8"/>
        <rFont val="Calibri"/>
        <family val="2"/>
        <charset val="238"/>
      </rPr>
      <t xml:space="preserve"> / 48V 0,75A</t>
    </r>
  </si>
  <si>
    <r>
      <t xml:space="preserve">3,3V 8A / </t>
    </r>
    <r>
      <rPr>
        <b/>
        <sz val="9"/>
        <color indexed="8"/>
        <rFont val="Calibri"/>
        <family val="2"/>
        <charset val="238"/>
      </rPr>
      <t>5V 8A</t>
    </r>
    <r>
      <rPr>
        <sz val="9"/>
        <color indexed="8"/>
        <rFont val="Calibri"/>
        <family val="2"/>
        <charset val="238"/>
      </rPr>
      <t xml:space="preserve"> / 7,5V 5,4A / </t>
    </r>
    <r>
      <rPr>
        <b/>
        <sz val="9"/>
        <color indexed="8"/>
        <rFont val="Calibri"/>
        <family val="2"/>
        <charset val="238"/>
      </rPr>
      <t>12V 3,75A</t>
    </r>
    <r>
      <rPr>
        <sz val="9"/>
        <color indexed="8"/>
        <rFont val="Calibri"/>
        <family val="2"/>
        <charset val="238"/>
      </rPr>
      <t xml:space="preserve"> /15V 3A / </t>
    </r>
    <r>
      <rPr>
        <b/>
        <sz val="9"/>
        <color indexed="8"/>
        <rFont val="Calibri"/>
        <family val="2"/>
        <charset val="238"/>
      </rPr>
      <t>24V 1,9A</t>
    </r>
    <r>
      <rPr>
        <sz val="9"/>
        <color indexed="8"/>
        <rFont val="Calibri"/>
        <family val="2"/>
        <charset val="238"/>
      </rPr>
      <t xml:space="preserve"> / 36V 1,25A / </t>
    </r>
    <r>
      <rPr>
        <b/>
        <sz val="9"/>
        <color indexed="8"/>
        <rFont val="Calibri"/>
        <family val="2"/>
        <charset val="238"/>
      </rPr>
      <t>48V 1A</t>
    </r>
  </si>
  <si>
    <r>
      <t xml:space="preserve">3,3V 8A / </t>
    </r>
    <r>
      <rPr>
        <b/>
        <sz val="9"/>
        <color indexed="8"/>
        <rFont val="Calibri"/>
        <family val="2"/>
        <charset val="238"/>
      </rPr>
      <t>5V 8A</t>
    </r>
    <r>
      <rPr>
        <sz val="9"/>
        <color indexed="8"/>
        <rFont val="Calibri"/>
        <family val="2"/>
        <charset val="238"/>
      </rPr>
      <t xml:space="preserve"> / 7,5V 5,4A / </t>
    </r>
    <r>
      <rPr>
        <b/>
        <sz val="9"/>
        <color indexed="8"/>
        <rFont val="Calibri"/>
        <family val="2"/>
        <charset val="238"/>
      </rPr>
      <t>12V 3,75A</t>
    </r>
    <r>
      <rPr>
        <sz val="9"/>
        <color indexed="8"/>
        <rFont val="Calibri"/>
        <family val="2"/>
        <charset val="238"/>
      </rPr>
      <t xml:space="preserve"> /15V 3A / </t>
    </r>
    <r>
      <rPr>
        <b/>
        <sz val="9"/>
        <color indexed="8"/>
        <rFont val="Calibri"/>
        <family val="2"/>
        <charset val="238"/>
      </rPr>
      <t>24V 1,9A</t>
    </r>
    <r>
      <rPr>
        <sz val="9"/>
        <color indexed="8"/>
        <rFont val="Calibri"/>
        <family val="2"/>
        <charset val="238"/>
      </rPr>
      <t xml:space="preserve"> / 36V 1,25A / </t>
    </r>
    <r>
      <rPr>
        <b/>
        <sz val="9"/>
        <color indexed="8"/>
        <rFont val="Calibri"/>
        <family val="2"/>
        <charset val="238"/>
      </rPr>
      <t>48V 1A   (wersja "C" z obudową)</t>
    </r>
  </si>
  <si>
    <r>
      <t xml:space="preserve">3,3V 11A / </t>
    </r>
    <r>
      <rPr>
        <b/>
        <sz val="9"/>
        <color indexed="8"/>
        <rFont val="Calibri"/>
        <family val="2"/>
        <charset val="238"/>
      </rPr>
      <t>5V 11A</t>
    </r>
    <r>
      <rPr>
        <sz val="9"/>
        <color indexed="8"/>
        <rFont val="Calibri"/>
        <family val="2"/>
        <charset val="238"/>
      </rPr>
      <t xml:space="preserve"> / 7,5V 8A / </t>
    </r>
    <r>
      <rPr>
        <b/>
        <sz val="9"/>
        <color indexed="8"/>
        <rFont val="Calibri"/>
        <family val="2"/>
        <charset val="238"/>
      </rPr>
      <t>12V 5,42A</t>
    </r>
    <r>
      <rPr>
        <sz val="9"/>
        <color indexed="8"/>
        <rFont val="Calibri"/>
        <family val="2"/>
        <charset val="238"/>
      </rPr>
      <t xml:space="preserve"> /15V 4,34A / </t>
    </r>
    <r>
      <rPr>
        <b/>
        <sz val="9"/>
        <color indexed="8"/>
        <rFont val="Calibri"/>
        <family val="2"/>
        <charset val="238"/>
      </rPr>
      <t>24V 2,71A</t>
    </r>
    <r>
      <rPr>
        <sz val="9"/>
        <color indexed="8"/>
        <rFont val="Calibri"/>
        <family val="2"/>
        <charset val="238"/>
      </rPr>
      <t xml:space="preserve"> / 36V 1,81A / </t>
    </r>
    <r>
      <rPr>
        <b/>
        <sz val="9"/>
        <color indexed="8"/>
        <rFont val="Calibri"/>
        <family val="2"/>
        <charset val="238"/>
      </rPr>
      <t>48V 1,36A</t>
    </r>
  </si>
  <si>
    <r>
      <t xml:space="preserve">3,3V 11A / </t>
    </r>
    <r>
      <rPr>
        <b/>
        <sz val="9"/>
        <color indexed="8"/>
        <rFont val="Calibri"/>
        <family val="2"/>
        <charset val="238"/>
      </rPr>
      <t>5V 11A</t>
    </r>
    <r>
      <rPr>
        <sz val="9"/>
        <color indexed="8"/>
        <rFont val="Calibri"/>
        <family val="2"/>
        <charset val="238"/>
      </rPr>
      <t xml:space="preserve"> / 7,5V 8A / </t>
    </r>
    <r>
      <rPr>
        <b/>
        <sz val="9"/>
        <color indexed="8"/>
        <rFont val="Calibri"/>
        <family val="2"/>
        <charset val="238"/>
      </rPr>
      <t>12V 5,42A</t>
    </r>
    <r>
      <rPr>
        <sz val="9"/>
        <color indexed="8"/>
        <rFont val="Calibri"/>
        <family val="2"/>
        <charset val="238"/>
      </rPr>
      <t xml:space="preserve"> /15V 4,34A / </t>
    </r>
    <r>
      <rPr>
        <b/>
        <sz val="9"/>
        <color indexed="8"/>
        <rFont val="Calibri"/>
        <family val="2"/>
        <charset val="238"/>
      </rPr>
      <t>24V 2,71A</t>
    </r>
    <r>
      <rPr>
        <sz val="9"/>
        <color indexed="8"/>
        <rFont val="Calibri"/>
        <family val="2"/>
        <charset val="238"/>
      </rPr>
      <t xml:space="preserve"> / 36V 1,81A / </t>
    </r>
    <r>
      <rPr>
        <b/>
        <sz val="9"/>
        <color indexed="8"/>
        <rFont val="Calibri"/>
        <family val="2"/>
        <charset val="238"/>
      </rPr>
      <t>48V 1,36A   (wersja "C" z obudową)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</si>
  <si>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>5V 15A</t>
    </r>
    <r>
      <rPr>
        <sz val="9"/>
        <color indexed="8"/>
        <rFont val="Calibri"/>
        <family val="2"/>
        <charset val="238"/>
      </rPr>
      <t xml:space="preserve"> / 12V 6,25A / </t>
    </r>
    <r>
      <rPr>
        <b/>
        <sz val="9"/>
        <color indexed="8"/>
        <rFont val="Calibri"/>
        <family val="2"/>
        <charset val="238"/>
      </rPr>
      <t>15V 5A</t>
    </r>
    <r>
      <rPr>
        <sz val="9"/>
        <color indexed="8"/>
        <rFont val="Calibri"/>
        <family val="2"/>
        <charset val="238"/>
      </rPr>
      <t xml:space="preserve"> / 24V 3,15A / </t>
    </r>
    <r>
      <rPr>
        <b/>
        <sz val="9"/>
        <color indexed="8"/>
        <rFont val="Calibri"/>
        <family val="2"/>
        <charset val="238"/>
      </rPr>
      <t>36V 2,1A</t>
    </r>
    <r>
      <rPr>
        <sz val="9"/>
        <color indexed="8"/>
        <rFont val="Calibri"/>
        <family val="2"/>
        <charset val="238"/>
      </rPr>
      <t xml:space="preserve"> / 48V 1,6A</t>
    </r>
  </si>
  <si>
    <r>
      <t xml:space="preserve">3,3V 15A / </t>
    </r>
    <r>
      <rPr>
        <b/>
        <sz val="9"/>
        <color indexed="8"/>
        <rFont val="Calibri"/>
        <family val="2"/>
        <charset val="238"/>
      </rPr>
      <t>5V 15A</t>
    </r>
    <r>
      <rPr>
        <sz val="9"/>
        <color indexed="8"/>
        <rFont val="Calibri"/>
        <family val="2"/>
        <charset val="238"/>
      </rPr>
      <t xml:space="preserve"> / 12V 6,25A / </t>
    </r>
    <r>
      <rPr>
        <b/>
        <sz val="9"/>
        <color indexed="8"/>
        <rFont val="Calibri"/>
        <family val="2"/>
        <charset val="238"/>
      </rPr>
      <t>15V 5A</t>
    </r>
    <r>
      <rPr>
        <sz val="9"/>
        <color indexed="8"/>
        <rFont val="Calibri"/>
        <family val="2"/>
        <charset val="238"/>
      </rPr>
      <t xml:space="preserve"> / 24V 3,15A / </t>
    </r>
    <r>
      <rPr>
        <b/>
        <sz val="9"/>
        <color indexed="8"/>
        <rFont val="Calibri"/>
        <family val="2"/>
        <charset val="238"/>
      </rPr>
      <t>36V 2,1A</t>
    </r>
    <r>
      <rPr>
        <sz val="9"/>
        <color indexed="8"/>
        <rFont val="Calibri"/>
        <family val="2"/>
        <charset val="238"/>
      </rPr>
      <t xml:space="preserve"> / 48V 1,6A   (wersja "C" z obudową)</t>
    </r>
  </si>
  <si>
    <r>
      <t xml:space="preserve">12V 8.5A / </t>
    </r>
    <r>
      <rPr>
        <b/>
        <sz val="9"/>
        <color indexed="8"/>
        <rFont val="Calibri"/>
        <family val="2"/>
        <charset val="238"/>
      </rPr>
      <t>15V 6.7A</t>
    </r>
    <r>
      <rPr>
        <sz val="9"/>
        <color indexed="8"/>
        <rFont val="Calibri"/>
        <family val="2"/>
        <charset val="238"/>
      </rPr>
      <t xml:space="preserve"> / 24V 4.2A / </t>
    </r>
    <r>
      <rPr>
        <b/>
        <sz val="9"/>
        <color indexed="8"/>
        <rFont val="Calibri"/>
        <family val="2"/>
        <charset val="238"/>
      </rPr>
      <t>27V 3.71A</t>
    </r>
    <r>
      <rPr>
        <sz val="9"/>
        <color indexed="8"/>
        <rFont val="Calibri"/>
        <family val="2"/>
        <charset val="238"/>
      </rPr>
      <t xml:space="preserve"> / 48V 2.1A</t>
    </r>
  </si>
  <si>
    <r>
      <t xml:space="preserve">12V 12,5A / </t>
    </r>
    <r>
      <rPr>
        <b/>
        <sz val="9"/>
        <color indexed="8"/>
        <rFont val="Calibri"/>
        <family val="2"/>
        <charset val="238"/>
      </rPr>
      <t>15V 10A</t>
    </r>
    <r>
      <rPr>
        <sz val="9"/>
        <color indexed="8"/>
        <rFont val="Calibri"/>
        <family val="2"/>
        <charset val="238"/>
      </rPr>
      <t xml:space="preserve"> / 24V 6.25A / </t>
    </r>
    <r>
      <rPr>
        <b/>
        <sz val="9"/>
        <color indexed="8"/>
        <rFont val="Calibri"/>
        <family val="2"/>
        <charset val="238"/>
      </rPr>
      <t>27V 5.56A</t>
    </r>
    <r>
      <rPr>
        <sz val="9"/>
        <color indexed="8"/>
        <rFont val="Calibri"/>
        <family val="2"/>
        <charset val="238"/>
      </rPr>
      <t xml:space="preserve"> / 48V 3.125A</t>
    </r>
  </si>
  <si>
    <r>
      <t xml:space="preserve">12V 25A / </t>
    </r>
    <r>
      <rPr>
        <b/>
        <sz val="9"/>
        <color indexed="8"/>
        <rFont val="Calibri"/>
        <family val="2"/>
        <charset val="238"/>
      </rPr>
      <t>15V 20A</t>
    </r>
    <r>
      <rPr>
        <sz val="9"/>
        <color indexed="8"/>
        <rFont val="Calibri"/>
        <family val="2"/>
        <charset val="238"/>
      </rPr>
      <t xml:space="preserve"> / 24V 12.5A / </t>
    </r>
    <r>
      <rPr>
        <b/>
        <sz val="9"/>
        <color indexed="8"/>
        <rFont val="Calibri"/>
        <family val="2"/>
        <charset val="238"/>
      </rPr>
      <t xml:space="preserve">27V 11.12A </t>
    </r>
    <r>
      <rPr>
        <sz val="9"/>
        <color indexed="8"/>
        <rFont val="Calibri"/>
        <family val="2"/>
        <charset val="238"/>
      </rPr>
      <t xml:space="preserve">/ 27V 11.12A / </t>
    </r>
    <r>
      <rPr>
        <b/>
        <sz val="9"/>
        <color indexed="8"/>
        <rFont val="Calibri"/>
        <family val="2"/>
        <charset val="238"/>
      </rPr>
      <t>48V 6.25A</t>
    </r>
  </si>
  <si>
    <t>Zasilacze z wyjściem do ładowania akumulatora</t>
  </si>
  <si>
    <t>AD-55</t>
  </si>
  <si>
    <r>
      <t>A</t>
    </r>
    <r>
      <rPr>
        <sz val="9"/>
        <color indexed="8"/>
        <rFont val="Calibri"/>
        <family val="2"/>
        <charset val="238"/>
      </rPr>
      <t xml:space="preserve"> 13,8V 4A, 13,4V 0,23A - ładowanie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2A, 26,5V 0,16A - ładowanie</t>
    </r>
  </si>
  <si>
    <t>AD-155</t>
  </si>
  <si>
    <r>
      <t>A</t>
    </r>
    <r>
      <rPr>
        <sz val="9"/>
        <color indexed="8"/>
        <rFont val="Calibri"/>
        <family val="2"/>
        <charset val="238"/>
      </rPr>
      <t xml:space="preserve"> 13,8V 11,5A, 13,3V 0,5A - ładowanie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5,5A, 27,1V 0,5A - ładowanie / 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54V 2,7A, 53,5V 0,5A  -ładowanie</t>
    </r>
  </si>
  <si>
    <t>ADD-55</t>
  </si>
  <si>
    <r>
      <t>A</t>
    </r>
    <r>
      <rPr>
        <sz val="9"/>
        <color indexed="8"/>
        <rFont val="Calibri"/>
        <family val="2"/>
        <charset val="238"/>
      </rPr>
      <t xml:space="preserve"> 13,8V 3,5A, 5V 4A, 13,4V 0,23A - ładowanie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2A, 5V 4A, 26,5V 0,16A - ładowanie</t>
    </r>
  </si>
  <si>
    <t>ADD-155</t>
  </si>
  <si>
    <r>
      <t>A</t>
    </r>
    <r>
      <rPr>
        <sz val="9"/>
        <color indexed="8"/>
        <rFont val="Calibri"/>
        <family val="2"/>
        <charset val="238"/>
      </rPr>
      <t xml:space="preserve"> 13,8V 10,5A, 5V 3A, 13,3V 0,5A - ładowanie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5A, 5V 3A, 27,1V 0,5A - ładowanie
</t>
    </r>
    <r>
      <rPr>
        <b/>
        <i/>
        <sz val="9"/>
        <color indexed="8"/>
        <rFont val="Calibri"/>
        <family val="2"/>
        <charset val="238"/>
      </rPr>
      <t>C</t>
    </r>
    <r>
      <rPr>
        <sz val="9"/>
        <color indexed="8"/>
        <rFont val="Calibri"/>
        <family val="2"/>
        <charset val="238"/>
      </rPr>
      <t xml:space="preserve"> 54V 2,7A, 53,5V 0,5A  -ładowanie</t>
    </r>
  </si>
  <si>
    <t>Zasilacze z przewodowym wyjściem do ładowania akumulatora</t>
  </si>
  <si>
    <t>SCP-35</t>
  </si>
  <si>
    <r>
      <t xml:space="preserve">12 </t>
    </r>
    <r>
      <rPr>
        <sz val="9"/>
        <color indexed="8"/>
        <rFont val="Calibri"/>
        <family val="2"/>
        <charset val="238"/>
      </rPr>
      <t xml:space="preserve">13,8V 2,6A / </t>
    </r>
    <r>
      <rPr>
        <b/>
        <i/>
        <sz val="9"/>
        <color indexed="8"/>
        <rFont val="Calibri"/>
        <family val="2"/>
        <charset val="238"/>
      </rPr>
      <t>24</t>
    </r>
    <r>
      <rPr>
        <sz val="9"/>
        <color indexed="8"/>
        <rFont val="Calibri"/>
        <family val="2"/>
        <charset val="238"/>
      </rPr>
      <t xml:space="preserve"> 27,6V 1,4A</t>
    </r>
  </si>
  <si>
    <t>SCP-50</t>
  </si>
  <si>
    <r>
      <t xml:space="preserve">12 </t>
    </r>
    <r>
      <rPr>
        <sz val="9"/>
        <color indexed="8"/>
        <rFont val="Calibri"/>
        <family val="2"/>
        <charset val="238"/>
      </rPr>
      <t xml:space="preserve">13,8V 3,6A / </t>
    </r>
    <r>
      <rPr>
        <b/>
        <i/>
        <sz val="9"/>
        <color indexed="8"/>
        <rFont val="Calibri"/>
        <family val="2"/>
        <charset val="238"/>
      </rPr>
      <t>24</t>
    </r>
    <r>
      <rPr>
        <sz val="9"/>
        <color indexed="8"/>
        <rFont val="Calibri"/>
        <family val="2"/>
        <charset val="238"/>
      </rPr>
      <t xml:space="preserve"> 27,6V 1,8A</t>
    </r>
  </si>
  <si>
    <t>SCP-75</t>
  </si>
  <si>
    <r>
      <t xml:space="preserve">12 </t>
    </r>
    <r>
      <rPr>
        <sz val="9"/>
        <color indexed="8"/>
        <rFont val="Calibri"/>
        <family val="2"/>
        <charset val="238"/>
      </rPr>
      <t xml:space="preserve">13,8V 5,4A / </t>
    </r>
    <r>
      <rPr>
        <b/>
        <i/>
        <sz val="9"/>
        <color indexed="8"/>
        <rFont val="Calibri"/>
        <family val="2"/>
        <charset val="238"/>
      </rPr>
      <t>24</t>
    </r>
    <r>
      <rPr>
        <sz val="9"/>
        <color indexed="8"/>
        <rFont val="Calibri"/>
        <family val="2"/>
        <charset val="238"/>
      </rPr>
      <t xml:space="preserve"> 27,6V 2,7A</t>
    </r>
  </si>
  <si>
    <t>PSC-60</t>
  </si>
  <si>
    <t>PSC-60-C</t>
  </si>
  <si>
    <t>PSC-100</t>
  </si>
  <si>
    <t>PSC-160</t>
  </si>
  <si>
    <r>
      <t xml:space="preserve">A </t>
    </r>
    <r>
      <rPr>
        <sz val="9"/>
        <color indexed="8"/>
        <rFont val="Calibri"/>
        <family val="2"/>
        <charset val="238"/>
      </rPr>
      <t xml:space="preserve">13,8V 4,3A, 13,8V 1,5A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2,15A, 27,6V 0,75A</t>
    </r>
  </si>
  <si>
    <t>Zasilacze Open Frame z wyjściem do ładowania akumulatora</t>
  </si>
  <si>
    <r>
      <t xml:space="preserve">A </t>
    </r>
    <r>
      <rPr>
        <sz val="9"/>
        <color indexed="8"/>
        <rFont val="Calibri"/>
        <family val="2"/>
        <charset val="238"/>
      </rPr>
      <t xml:space="preserve">13,8V 4,3A, 13,8V 1,5A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2,15A, 27,6V 0,75A (wersja "C" z obudową)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</si>
  <si>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13,8V 7A, 13,8V 2,5A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3,5A, 27,6V 1,25A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</si>
  <si>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13,8V 7A, 13,8V 2,5A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3,5A, 27,6V 1,25A (wersja "C" z obudową)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</si>
  <si>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13,8V 11,6A, 13,8V 4A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5,8A, 27,6V 2A</t>
    </r>
  </si>
  <si>
    <r>
      <t xml:space="preserve">A </t>
    </r>
    <r>
      <rPr>
        <sz val="9"/>
        <color indexed="8"/>
        <rFont val="Calibri"/>
        <family val="2"/>
        <charset val="238"/>
      </rPr>
      <t xml:space="preserve">13,8V 11,6A, 13,8V 4A / </t>
    </r>
    <r>
      <rPr>
        <b/>
        <i/>
        <sz val="9"/>
        <color indexed="8"/>
        <rFont val="Calibri"/>
        <family val="2"/>
        <charset val="238"/>
      </rPr>
      <t>B</t>
    </r>
    <r>
      <rPr>
        <sz val="9"/>
        <color indexed="8"/>
        <rFont val="Calibri"/>
        <family val="2"/>
        <charset val="238"/>
      </rPr>
      <t xml:space="preserve"> 27,6V 5,8A, 27,6V 2A (wersja "C" z obudową)</t>
    </r>
  </si>
  <si>
    <t>Sonda temperaturowa do zasilaczy ZM przystosowanych do współpracy z akumulatorami, długość 1,5m</t>
  </si>
  <si>
    <t>Zasilacz p.poż. 230Vac 400W, 24V Imax b 3A, Imax a 2A, miejsce na aku 2x12V18Ah</t>
  </si>
  <si>
    <t>Zasilacz p.poż. 230Vac 700W, 24V Imax b 3A, Imax a 2A, miejsce na aku 2x12V18Ah</t>
  </si>
  <si>
    <t>Zasilacz p.poż. 230Vac 1000W, 24V Imax b 3A, Imax a 2A, miejsce na aku 2x12V18Ah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</si>
  <si>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</si>
  <si>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</si>
  <si>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</si>
  <si>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</si>
  <si>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</si>
  <si>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</si>
  <si>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</si>
  <si>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</si>
  <si>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Zasilacze buforowe, modułowe - MC - wyprzedaż</t>
  </si>
  <si>
    <t>MS-35-12</t>
  </si>
  <si>
    <t>Zasilacze modułowe, uniwersalne jednowyjściowe - wyprzedaż</t>
  </si>
  <si>
    <t>STS-10</t>
  </si>
  <si>
    <t>STS-32</t>
  </si>
  <si>
    <t>Przełącznik prądu przemiennego 10A</t>
  </si>
  <si>
    <t>465x430x44</t>
  </si>
  <si>
    <t>465x430x88</t>
  </si>
  <si>
    <t>440x286x43,5</t>
  </si>
  <si>
    <t>440x350x88</t>
  </si>
  <si>
    <t>SI24-40-43</t>
  </si>
  <si>
    <t>Inwerter 600VA, wejście 48Vdc, wyjście 230Vac, rack 19",3U, bypass 230Vac</t>
  </si>
  <si>
    <t>BKR1000</t>
  </si>
  <si>
    <t>BKR2000</t>
  </si>
  <si>
    <t>BKR3000</t>
  </si>
  <si>
    <t>BKR1000+</t>
  </si>
  <si>
    <t>BKR2000+</t>
  </si>
  <si>
    <t>BKR3000+</t>
  </si>
  <si>
    <t>BKR2000L</t>
  </si>
  <si>
    <t>BKR3000L</t>
  </si>
  <si>
    <t>BKR1000L+</t>
  </si>
  <si>
    <t>BKR2000L+</t>
  </si>
  <si>
    <t>BKR3000L+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</si>
  <si>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</si>
  <si>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</si>
  <si>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</si>
  <si>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</si>
  <si>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</si>
  <si>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</si>
  <si>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</si>
  <si>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</si>
  <si>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MK-MX-4T2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</si>
  <si>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</si>
  <si>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</si>
  <si>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</si>
  <si>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</si>
  <si>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</si>
  <si>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</si>
  <si>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</si>
  <si>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</si>
  <si>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</si>
  <si>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</si>
  <si>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</si>
  <si>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Moduł Ethernet (4 wyjścia binarne, 2 wejścia analogowe, 2 wyjścia przekaźnikowe, sonda temperaturowa)</t>
  </si>
  <si>
    <t>Zwrotnica diodowa dwa wejscia jedno wyjście, montaż TS35, wspólny biegun ujemny, prąd max 10A</t>
  </si>
  <si>
    <t>ZSP100-1.5-07 AKU</t>
  </si>
  <si>
    <t>ZSP100-1.5-18 AKU</t>
  </si>
  <si>
    <t>ZSP100-2.5-07 AKU</t>
  </si>
  <si>
    <t>ZSP100-2.5-18 AKU</t>
  </si>
  <si>
    <t>ZSP100-4.0-07 AKU</t>
  </si>
  <si>
    <t>ZSP100-4.0-18 AKU</t>
  </si>
  <si>
    <t>ZSP100-4.0-40 AKU</t>
  </si>
  <si>
    <t>ZSP100-5.5-07 AKU</t>
  </si>
  <si>
    <t>ZSP100-5.5-18 AKU</t>
  </si>
  <si>
    <t>ZSP100-5.5-40 AKU</t>
  </si>
  <si>
    <r>
      <t xml:space="preserve">Moduł zasilacza p.poż. 24V Imax b 2,5A, Imax a 2,1A, współpraca z aku 2x12V 7…9Ah </t>
    </r>
    <r>
      <rPr>
        <b/>
        <sz val="9"/>
        <color indexed="10"/>
        <rFont val="Calibri"/>
        <family val="2"/>
        <charset val="238"/>
      </rPr>
      <t>- NOWOŚĆ !!!</t>
    </r>
  </si>
  <si>
    <r>
      <t xml:space="preserve">Moduł zasilacza p.poż. 24V Imax b 2,5A, Imax a 1,7A, współpraca z aku 2x12V 7…20Ah </t>
    </r>
    <r>
      <rPr>
        <b/>
        <sz val="9"/>
        <color indexed="10"/>
        <rFont val="Calibri"/>
        <family val="2"/>
        <charset val="238"/>
      </rPr>
      <t>- NOWOŚĆ !!!</t>
    </r>
  </si>
  <si>
    <r>
      <t>Moduł zasilacza p.poż. 24V Imax b 5,5A, Imax a 5,1A, współpraca z aku 2x12V 7…9Ah</t>
    </r>
    <r>
      <rPr>
        <b/>
        <sz val="9"/>
        <color indexed="10"/>
        <rFont val="Calibri"/>
        <family val="2"/>
        <charset val="238"/>
      </rPr>
      <t xml:space="preserve"> - NOWOŚĆ!!!</t>
    </r>
  </si>
  <si>
    <r>
      <t>Moduł zasilacza p.poż. 24V Imax b 5,5A, Imax a 4,7A, współpraca z aku 2x12V 7…20Ah</t>
    </r>
    <r>
      <rPr>
        <b/>
        <sz val="9"/>
        <color indexed="8"/>
        <rFont val="Calibri"/>
        <family val="2"/>
        <charset val="238"/>
      </rPr>
      <t xml:space="preserve"> </t>
    </r>
    <r>
      <rPr>
        <b/>
        <sz val="9"/>
        <color indexed="10"/>
        <rFont val="Calibri"/>
        <family val="2"/>
        <charset val="238"/>
      </rPr>
      <t>- NOWOŚĆ!!!</t>
    </r>
  </si>
  <si>
    <r>
      <t xml:space="preserve">Moduł zasilacza p.poż. 24V Imax b 5,5A, Imax a 3,8A, współpraca z aku 2x12V 17…45Ah </t>
    </r>
    <r>
      <rPr>
        <b/>
        <sz val="9"/>
        <color indexed="10"/>
        <rFont val="Calibri"/>
        <family val="2"/>
        <charset val="238"/>
      </rPr>
      <t>- NOWOŚĆ!!!</t>
    </r>
  </si>
  <si>
    <t>Certyfikowane zasilacze w szafkach - zgodne z EN 54-4+A2 i EN 12101-10</t>
  </si>
  <si>
    <t>Certyfikowane zasilacze w szafkach z akumulatorami - zgodne z EN 54-4+A2 i EN 12101-10</t>
  </si>
  <si>
    <t>Zasilacze do montażu w rack 19" - zgodne z EN 54-4+A2 i EN 12101-10</t>
  </si>
  <si>
    <t>Zasilacze modułowe - zgodne z EN 54-4/+2 i EN 12101-10</t>
  </si>
  <si>
    <t>Elementy dodatkowe do zasilaczy ZSP</t>
  </si>
  <si>
    <t>Dopłata do komunikacji cyfrowej RS232 lub RS 485 w zasilaczach Cameleon 
(do wyboru na etapie zamówienia)</t>
  </si>
  <si>
    <t>Cennik obowiązujący od dania 20.04.2016 r. Cennik zawiera ceny katalogowe netto.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</si>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</sst>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zł&quot;_-;\-* #,##0.00\ &quot;zł&quot;_-;_-* &quot;-&quot;??\ &quot;zł&quot;_-;_-@_-"/>
    <numFmt numFmtId="43" formatCode="_-* #,##0.00\ _z_ł_-;\-* #,##0.00\ _z_ł_-;_-* &quot;-&quot;??\ _z_ł_-;_-@_-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Wingdings 2"/>
      <family val="1"/>
      <charset val="2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b/>
      <sz val="9"/>
      <color indexed="8"/>
      <name val="Calibri"/>
      <family val="2"/>
      <charset val="238"/>
    </font>
    <font>
      <b/>
      <i/>
      <sz val="9"/>
      <color indexed="8"/>
      <name val="Calibri"/>
      <family val="2"/>
      <charset val="238"/>
    </font>
    <font>
      <vertAlign val="superscript"/>
      <sz val="9"/>
      <color indexed="8"/>
      <name val="Calibri"/>
      <family val="2"/>
      <charset val="238"/>
    </font>
    <font>
      <b/>
      <i/>
      <sz val="14"/>
      <color indexed="10"/>
      <name val="Calibri"/>
      <family val="2"/>
      <charset val="238"/>
    </font>
    <font>
      <b/>
      <i/>
      <sz val="11"/>
      <color indexed="10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b/>
      <i/>
      <sz val="10"/>
      <color indexed="10"/>
      <name val="Calibri"/>
      <family val="2"/>
      <charset val="238"/>
    </font>
    <font>
      <i/>
      <sz val="9"/>
      <color indexed="8"/>
      <name val="Calibri"/>
      <family val="2"/>
      <charset val="238"/>
    </font>
    <font>
      <sz val="9"/>
      <name val="Calibri"/>
      <family val="2"/>
      <charset val="238"/>
    </font>
    <font>
      <sz val="12"/>
      <color indexed="8"/>
      <name val="Wingdings"/>
      <charset val="2"/>
    </font>
    <font>
      <b/>
      <i/>
      <sz val="11"/>
      <color indexed="44"/>
      <name val="Calibri"/>
      <family val="2"/>
      <charset val="238"/>
    </font>
    <font>
      <u/>
      <sz val="11"/>
      <color indexed="17"/>
      <name val="Calibri"/>
      <family val="2"/>
      <charset val="238"/>
    </font>
    <font>
      <u/>
      <sz val="11"/>
      <color indexed="40"/>
      <name val="Calibri"/>
      <family val="2"/>
      <charset val="238"/>
    </font>
    <font>
      <u/>
      <sz val="11"/>
      <color indexed="61"/>
      <name val="Calibri"/>
      <family val="2"/>
      <charset val="238"/>
    </font>
    <font>
      <u/>
      <sz val="11"/>
      <color indexed="14"/>
      <name val="Calibri"/>
      <family val="2"/>
      <charset val="238"/>
    </font>
    <font>
      <u/>
      <sz val="11"/>
      <color indexed="23"/>
      <name val="Calibri"/>
      <family val="2"/>
      <charset val="238"/>
    </font>
    <font>
      <u/>
      <sz val="11"/>
      <color indexed="60"/>
      <name val="Calibri"/>
      <family val="2"/>
      <charset val="238"/>
    </font>
    <font>
      <u/>
      <sz val="11"/>
      <name val="Calibri"/>
      <family val="2"/>
      <charset val="238"/>
    </font>
    <font>
      <u/>
      <sz val="11"/>
      <color indexed="49"/>
      <name val="Calibri"/>
      <family val="2"/>
      <charset val="238"/>
    </font>
    <font>
      <u/>
      <sz val="11"/>
      <color indexed="48"/>
      <name val="Calibri"/>
      <family val="2"/>
      <charset val="238"/>
    </font>
    <font>
      <b/>
      <sz val="11"/>
      <color indexed="30"/>
      <name val="Calibri"/>
      <family val="2"/>
      <charset val="238"/>
    </font>
    <font>
      <sz val="9"/>
      <color indexed="30"/>
      <name val="Calibri"/>
      <family val="2"/>
      <charset val="238"/>
    </font>
    <font>
      <b/>
      <sz val="9"/>
      <color indexed="30"/>
      <name val="Calibri"/>
      <family val="2"/>
      <charset val="238"/>
    </font>
    <font>
      <sz val="11"/>
      <color indexed="48"/>
      <name val="Calibri"/>
      <family val="2"/>
      <charset val="238"/>
    </font>
    <font>
      <b/>
      <sz val="10"/>
      <color indexed="8"/>
      <name val="Calibri"/>
      <family val="2"/>
      <charset val="238"/>
    </font>
    <font>
      <u/>
      <sz val="12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</cellStyleXfs>
  <cellXfs count="132">
    <xf numFmtId="0" fontId="0" fillId="0" borderId="0" xfId="0"/>
    <xf numFmtId="43" fontId="2" fillId="0" borderId="1" xfId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>
      <alignment horizontal="left" indent="1"/>
    </xf>
    <xf numFmtId="0" fontId="2" fillId="0" borderId="0" xfId="0" applyFont="1" applyAlignment="1">
      <alignment horizontal="left" indent="1"/>
    </xf>
    <xf numFmtId="0" fontId="4" fillId="0" borderId="1" xfId="0" applyFont="1" applyBorder="1" applyAlignment="1">
      <alignment horizontal="left" vertical="center"/>
    </xf>
    <xf numFmtId="0" fontId="5" fillId="0" borderId="0" xfId="0" applyFont="1"/>
    <xf numFmtId="0" fontId="4" fillId="0" borderId="1" xfId="0" applyFont="1" applyBorder="1" applyAlignment="1">
      <alignment horizontal="center" vertical="center"/>
    </xf>
    <xf numFmtId="0" fontId="5" fillId="0" borderId="1" xfId="0" applyFont="1" applyBorder="1"/>
    <xf numFmtId="0" fontId="4" fillId="0" borderId="1" xfId="0" applyFont="1" applyBorder="1" applyAlignment="1">
      <alignment horizontal="left" vertical="center" wrapText="1"/>
    </xf>
    <xf numFmtId="43" fontId="2" fillId="0" borderId="1" xfId="1" applyFont="1" applyBorder="1"/>
    <xf numFmtId="43" fontId="2" fillId="0" borderId="0" xfId="1" applyFont="1"/>
    <xf numFmtId="0" fontId="6" fillId="0" borderId="1" xfId="0" applyFont="1" applyBorder="1" applyAlignment="1">
      <alignment horizontal="left" vertical="center" indent="7"/>
    </xf>
    <xf numFmtId="0" fontId="4" fillId="0" borderId="2" xfId="0" applyFont="1" applyBorder="1" applyAlignment="1">
      <alignment horizontal="left" vertical="center" wrapText="1"/>
    </xf>
    <xf numFmtId="43" fontId="7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43" fontId="0" fillId="0" borderId="0" xfId="0" applyNumberFormat="1"/>
    <xf numFmtId="0" fontId="10" fillId="0" borderId="1" xfId="0" applyNumberFormat="1" applyFont="1" applyFill="1" applyBorder="1" applyAlignment="1" applyProtection="1">
      <alignment horizontal="left" vertical="top" indent="1"/>
    </xf>
    <xf numFmtId="43" fontId="2" fillId="0" borderId="1" xfId="1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wrapText="1"/>
    </xf>
    <xf numFmtId="0" fontId="1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0" fillId="0" borderId="1" xfId="0" applyNumberFormat="1" applyFont="1" applyFill="1" applyBorder="1" applyAlignment="1" applyProtection="1">
      <alignment horizontal="left" vertical="center" indent="1"/>
    </xf>
    <xf numFmtId="0" fontId="10" fillId="0" borderId="1" xfId="3" applyNumberFormat="1" applyFont="1" applyFill="1" applyBorder="1" applyAlignment="1" applyProtection="1">
      <alignment horizontal="left" vertical="top" indent="1"/>
    </xf>
    <xf numFmtId="0" fontId="4" fillId="0" borderId="1" xfId="0" applyFont="1" applyBorder="1"/>
    <xf numFmtId="0" fontId="0" fillId="0" borderId="1" xfId="0" applyBorder="1"/>
    <xf numFmtId="0" fontId="5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0" fillId="0" borderId="1" xfId="3" applyNumberFormat="1" applyFont="1" applyFill="1" applyBorder="1" applyAlignment="1" applyProtection="1">
      <alignment horizontal="left" vertical="center" indent="1"/>
    </xf>
    <xf numFmtId="0" fontId="10" fillId="0" borderId="1" xfId="0" applyNumberFormat="1" applyFont="1" applyFill="1" applyBorder="1" applyAlignment="1" applyProtection="1">
      <alignment horizontal="left" vertical="center" wrapText="1" indent="1"/>
    </xf>
    <xf numFmtId="0" fontId="2" fillId="0" borderId="1" xfId="0" applyFont="1" applyFill="1" applyBorder="1" applyAlignment="1"/>
    <xf numFmtId="43" fontId="2" fillId="0" borderId="1" xfId="0" applyNumberFormat="1" applyFont="1" applyFill="1" applyBorder="1" applyAlignment="1"/>
    <xf numFmtId="0" fontId="12" fillId="0" borderId="1" xfId="0" applyFont="1" applyBorder="1"/>
    <xf numFmtId="0" fontId="13" fillId="0" borderId="1" xfId="0" applyFont="1" applyBorder="1"/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43" fontId="2" fillId="0" borderId="1" xfId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3" borderId="0" xfId="0" applyFill="1"/>
    <xf numFmtId="0" fontId="0" fillId="3" borderId="0" xfId="0" applyFont="1" applyFill="1"/>
    <xf numFmtId="0" fontId="3" fillId="3" borderId="0" xfId="2" applyFont="1" applyFill="1"/>
    <xf numFmtId="0" fontId="0" fillId="3" borderId="0" xfId="0" applyFill="1" applyAlignment="1"/>
    <xf numFmtId="0" fontId="17" fillId="3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0" fillId="0" borderId="0" xfId="0" applyNumberFormat="1"/>
    <xf numFmtId="9" fontId="16" fillId="2" borderId="4" xfId="0" applyNumberFormat="1" applyFont="1" applyFill="1" applyBorder="1" applyAlignment="1">
      <alignment horizontal="left" vertical="center"/>
    </xf>
    <xf numFmtId="9" fontId="16" fillId="2" borderId="3" xfId="0" applyNumberFormat="1" applyFont="1" applyFill="1" applyBorder="1" applyAlignment="1">
      <alignment horizontal="left" vertical="center"/>
    </xf>
    <xf numFmtId="9" fontId="16" fillId="2" borderId="2" xfId="0" applyNumberFormat="1" applyFont="1" applyFill="1" applyBorder="1" applyAlignment="1">
      <alignment horizontal="left" vertical="center"/>
    </xf>
    <xf numFmtId="43" fontId="16" fillId="0" borderId="1" xfId="0" applyNumberFormat="1" applyFont="1" applyBorder="1" applyAlignment="1">
      <alignment vertical="center"/>
    </xf>
    <xf numFmtId="9" fontId="16" fillId="2" borderId="5" xfId="0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right" vertical="center" indent="1"/>
    </xf>
    <xf numFmtId="0" fontId="22" fillId="2" borderId="2" xfId="0" applyFont="1" applyFill="1" applyBorder="1" applyAlignment="1">
      <alignment horizontal="right" vertical="center"/>
    </xf>
    <xf numFmtId="9" fontId="22" fillId="2" borderId="4" xfId="0" applyNumberFormat="1" applyFont="1" applyFill="1" applyBorder="1" applyAlignment="1">
      <alignment horizontal="left" vertical="center"/>
    </xf>
    <xf numFmtId="9" fontId="22" fillId="2" borderId="5" xfId="0" applyNumberFormat="1" applyFont="1" applyFill="1" applyBorder="1" applyAlignment="1">
      <alignment horizontal="left" vertical="center"/>
    </xf>
    <xf numFmtId="43" fontId="10" fillId="0" borderId="1" xfId="1" applyFont="1" applyBorder="1"/>
    <xf numFmtId="43" fontId="10" fillId="0" borderId="1" xfId="0" applyNumberFormat="1" applyFont="1" applyFill="1" applyBorder="1" applyAlignment="1">
      <alignment wrapText="1"/>
    </xf>
    <xf numFmtId="0" fontId="29" fillId="3" borderId="0" xfId="2" applyFont="1" applyFill="1" applyAlignment="1">
      <alignment horizontal="left" indent="2"/>
    </xf>
    <xf numFmtId="43" fontId="10" fillId="0" borderId="1" xfId="1" applyFont="1" applyBorder="1" applyAlignment="1">
      <alignment vertical="center"/>
    </xf>
    <xf numFmtId="0" fontId="32" fillId="0" borderId="1" xfId="0" applyFont="1" applyBorder="1" applyAlignment="1">
      <alignment horizontal="left" vertical="center" indent="1"/>
    </xf>
    <xf numFmtId="0" fontId="3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43" fontId="32" fillId="0" borderId="1" xfId="1" applyFont="1" applyBorder="1" applyAlignment="1">
      <alignment horizontal="center" vertical="center"/>
    </xf>
    <xf numFmtId="44" fontId="0" fillId="0" borderId="0" xfId="0" applyNumberFormat="1"/>
    <xf numFmtId="44" fontId="0" fillId="0" borderId="0" xfId="0" applyNumberFormat="1" applyAlignment="1">
      <alignment vertical="center"/>
    </xf>
    <xf numFmtId="43" fontId="10" fillId="0" borderId="1" xfId="1" applyFont="1" applyBorder="1" applyAlignment="1">
      <alignment horizontal="center" vertical="center"/>
    </xf>
    <xf numFmtId="43" fontId="35" fillId="0" borderId="0" xfId="0" applyNumberFormat="1" applyFont="1" applyAlignment="1">
      <alignment vertical="center"/>
    </xf>
    <xf numFmtId="44" fontId="35" fillId="0" borderId="0" xfId="0" applyNumberFormat="1" applyFont="1" applyAlignment="1">
      <alignment vertical="center"/>
    </xf>
    <xf numFmtId="0" fontId="36" fillId="0" borderId="1" xfId="0" applyFont="1" applyBorder="1" applyAlignment="1">
      <alignment horizontal="right" vertical="center"/>
    </xf>
    <xf numFmtId="0" fontId="5" fillId="0" borderId="1" xfId="0" quotePrefix="1" applyFont="1" applyBorder="1" applyAlignment="1">
      <alignment vertical="center"/>
    </xf>
    <xf numFmtId="0" fontId="36" fillId="0" borderId="1" xfId="0" applyFont="1" applyBorder="1" applyAlignment="1">
      <alignment horizontal="right"/>
    </xf>
    <xf numFmtId="0" fontId="20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inden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43" fontId="2" fillId="0" borderId="1" xfId="1" applyFont="1" applyFill="1" applyBorder="1"/>
    <xf numFmtId="0" fontId="38" fillId="3" borderId="0" xfId="2" applyFill="1" applyAlignment="1">
      <alignment horizontal="left" indent="2"/>
    </xf>
    <xf numFmtId="0" fontId="2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4" fillId="3" borderId="0" xfId="2" applyFont="1" applyFill="1" applyAlignment="1">
      <alignment horizontal="left" indent="2"/>
    </xf>
    <xf numFmtId="0" fontId="0" fillId="3" borderId="0" xfId="0" applyFill="1" applyAlignment="1">
      <alignment horizontal="center" wrapText="1"/>
    </xf>
    <xf numFmtId="0" fontId="23" fillId="3" borderId="0" xfId="2" applyFont="1" applyFill="1" applyAlignment="1">
      <alignment horizontal="left" indent="2"/>
    </xf>
    <xf numFmtId="0" fontId="38" fillId="3" borderId="0" xfId="2" applyFill="1" applyAlignment="1">
      <alignment horizontal="left" indent="2"/>
    </xf>
    <xf numFmtId="0" fontId="39" fillId="3" borderId="0" xfId="0" applyFont="1" applyFill="1" applyAlignment="1">
      <alignment horizontal="center" wrapText="1"/>
    </xf>
    <xf numFmtId="0" fontId="31" fillId="3" borderId="0" xfId="2" applyFont="1" applyFill="1" applyAlignment="1">
      <alignment horizontal="left" vertical="center" indent="2"/>
    </xf>
    <xf numFmtId="0" fontId="25" fillId="3" borderId="0" xfId="2" applyFont="1" applyFill="1" applyAlignment="1">
      <alignment horizontal="left" indent="2"/>
    </xf>
    <xf numFmtId="0" fontId="15" fillId="3" borderId="0" xfId="0" applyFont="1" applyFill="1" applyAlignment="1">
      <alignment horizontal="center"/>
    </xf>
    <xf numFmtId="0" fontId="28" fillId="3" borderId="0" xfId="2" applyFont="1" applyFill="1" applyAlignment="1">
      <alignment horizontal="left" indent="2"/>
    </xf>
    <xf numFmtId="0" fontId="29" fillId="3" borderId="0" xfId="2" applyFont="1" applyFill="1" applyAlignment="1">
      <alignment horizontal="left" indent="2"/>
    </xf>
    <xf numFmtId="0" fontId="30" fillId="3" borderId="0" xfId="2" applyFont="1" applyFill="1" applyAlignment="1">
      <alignment horizontal="left" indent="2"/>
    </xf>
    <xf numFmtId="0" fontId="31" fillId="3" borderId="0" xfId="2" applyFont="1" applyFill="1" applyAlignment="1">
      <alignment horizontal="left" indent="2"/>
    </xf>
    <xf numFmtId="0" fontId="27" fillId="3" borderId="0" xfId="2" applyFont="1" applyFill="1" applyAlignment="1">
      <alignment horizontal="left" indent="2"/>
    </xf>
    <xf numFmtId="0" fontId="26" fillId="3" borderId="0" xfId="2" applyFont="1" applyFill="1" applyAlignment="1">
      <alignment horizontal="left" indent="2"/>
    </xf>
    <xf numFmtId="0" fontId="0" fillId="3" borderId="0" xfId="0" applyFill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>
      <alignment horizontal="center" vertical="center"/>
    </xf>
    <xf numFmtId="43" fontId="2" fillId="0" borderId="1" xfId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</cellXfs>
  <cellStyles count="4">
    <cellStyle name="Dziesiętny" xfId="1" builtinId="3"/>
    <cellStyle name="Hiperłącze" xfId="2" builtinId="8"/>
    <cellStyle name="Normalny" xfId="0" builtinId="0"/>
    <cellStyle name="Normalny_hh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5</xdr:col>
      <xdr:colOff>466725</xdr:colOff>
      <xdr:row>4</xdr:row>
      <xdr:rowOff>0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200025"/>
          <a:ext cx="2657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180975</xdr:rowOff>
    </xdr:from>
    <xdr:to>
      <xdr:col>10</xdr:col>
      <xdr:colOff>476250</xdr:colOff>
      <xdr:row>90</xdr:row>
      <xdr:rowOff>47625</xdr:rowOff>
    </xdr:to>
    <xdr:pic>
      <xdr:nvPicPr>
        <xdr:cNvPr id="2049" name="Obraz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180975"/>
          <a:ext cx="6105525" cy="1701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indexed="13"/>
  </sheetPr>
  <dimension ref="B2:M93"/>
  <sheetViews>
    <sheetView tabSelected="1" zoomScaleNormal="100" workbookViewId="0"/>
  </sheetViews>
  <sheetFormatPr defaultRowHeight="15" x14ac:dyDescent="0.25"/>
  <cols>
    <col min="1" max="1" width="9.140625" style="54"/>
    <col min="2" max="2" width="5.5703125" style="54" customWidth="1"/>
    <col min="3" max="9" width="9.140625" style="54"/>
    <col min="10" max="10" width="11.85546875" style="54" customWidth="1"/>
    <col min="11" max="11" width="27.5703125" style="54" customWidth="1"/>
    <col min="12" max="16384" width="9.140625" style="54"/>
  </cols>
  <sheetData>
    <row r="2" spans="2:13" x14ac:dyDescent="0.25">
      <c r="G2" s="55" t="s">
        <v>820</v>
      </c>
    </row>
    <row r="3" spans="2:13" x14ac:dyDescent="0.25">
      <c r="G3" s="56" t="s">
        <v>481</v>
      </c>
    </row>
    <row r="4" spans="2:13" x14ac:dyDescent="0.25">
      <c r="G4" s="56" t="s">
        <v>482</v>
      </c>
    </row>
    <row r="5" spans="2:13" x14ac:dyDescent="0.25">
      <c r="G5" s="55" t="s">
        <v>483</v>
      </c>
    </row>
    <row r="7" spans="2:13" x14ac:dyDescent="0.25">
      <c r="C7" s="97" t="s">
        <v>1417</v>
      </c>
      <c r="D7" s="97"/>
      <c r="E7" s="97"/>
      <c r="F7" s="97"/>
      <c r="G7" s="97"/>
      <c r="H7" s="97"/>
      <c r="I7" s="97"/>
      <c r="J7" s="97"/>
    </row>
    <row r="8" spans="2:13" ht="51" customHeight="1" x14ac:dyDescent="0.25">
      <c r="C8" s="100" t="s">
        <v>1418</v>
      </c>
      <c r="D8" s="97"/>
      <c r="E8" s="97"/>
      <c r="F8" s="97"/>
      <c r="G8" s="97"/>
      <c r="H8" s="97"/>
      <c r="I8" s="97"/>
      <c r="J8" s="97"/>
    </row>
    <row r="10" spans="2:13" ht="15.75" x14ac:dyDescent="0.25">
      <c r="B10" s="54">
        <v>1</v>
      </c>
      <c r="C10" s="99" t="s">
        <v>413</v>
      </c>
      <c r="D10" s="99"/>
      <c r="E10" s="99"/>
      <c r="F10" s="99"/>
      <c r="G10" s="99"/>
      <c r="H10" s="99"/>
      <c r="I10" s="99"/>
      <c r="J10" s="99"/>
    </row>
    <row r="11" spans="2:13" x14ac:dyDescent="0.25">
      <c r="B11" s="54">
        <v>2</v>
      </c>
      <c r="C11" s="92" t="s">
        <v>1274</v>
      </c>
      <c r="D11" s="92"/>
      <c r="E11" s="92"/>
      <c r="F11" s="92"/>
      <c r="G11" s="92"/>
      <c r="H11" s="92"/>
      <c r="I11" s="92"/>
      <c r="J11" s="92"/>
      <c r="K11" s="92"/>
      <c r="L11" s="92"/>
    </row>
    <row r="12" spans="2:13" x14ac:dyDescent="0.25">
      <c r="B12" s="54">
        <v>3</v>
      </c>
      <c r="C12" s="99" t="s">
        <v>1233</v>
      </c>
      <c r="D12" s="99"/>
      <c r="E12" s="99"/>
      <c r="F12" s="99"/>
      <c r="G12" s="99"/>
      <c r="H12" s="99"/>
      <c r="I12" s="99"/>
      <c r="J12" s="99"/>
    </row>
    <row r="13" spans="2:13" x14ac:dyDescent="0.25">
      <c r="B13" s="54">
        <v>4</v>
      </c>
      <c r="C13" s="99" t="s">
        <v>1234</v>
      </c>
      <c r="D13" s="99"/>
      <c r="E13" s="99"/>
      <c r="F13" s="99"/>
      <c r="G13" s="99"/>
      <c r="H13" s="99"/>
      <c r="I13" s="99"/>
      <c r="J13" s="99"/>
    </row>
    <row r="14" spans="2:13" x14ac:dyDescent="0.25">
      <c r="B14" s="54">
        <v>5</v>
      </c>
      <c r="C14" s="92" t="s">
        <v>1235</v>
      </c>
      <c r="D14" s="92"/>
      <c r="E14" s="92"/>
      <c r="F14" s="92"/>
      <c r="G14" s="92"/>
      <c r="H14" s="92"/>
      <c r="I14" s="92"/>
      <c r="J14" s="92"/>
    </row>
    <row r="15" spans="2:13" x14ac:dyDescent="0.25">
      <c r="B15" s="54">
        <v>6</v>
      </c>
      <c r="C15" s="92" t="s">
        <v>1236</v>
      </c>
      <c r="D15" s="92"/>
      <c r="E15" s="92"/>
      <c r="F15" s="92"/>
      <c r="G15" s="92"/>
      <c r="H15" s="92"/>
      <c r="I15" s="92"/>
      <c r="J15" s="92"/>
    </row>
    <row r="16" spans="2:13" x14ac:dyDescent="0.25">
      <c r="B16" s="54">
        <v>7</v>
      </c>
      <c r="C16" s="92" t="s">
        <v>1237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</row>
    <row r="17" spans="2:10" x14ac:dyDescent="0.25">
      <c r="B17" s="54">
        <v>8</v>
      </c>
      <c r="C17" s="99" t="s">
        <v>1238</v>
      </c>
      <c r="D17" s="99"/>
      <c r="E17" s="99"/>
      <c r="F17" s="99"/>
      <c r="G17" s="99"/>
      <c r="H17" s="99"/>
      <c r="I17" s="99"/>
      <c r="J17" s="99"/>
    </row>
    <row r="18" spans="2:10" x14ac:dyDescent="0.25">
      <c r="B18" s="54">
        <v>9</v>
      </c>
      <c r="C18" s="92" t="s">
        <v>484</v>
      </c>
      <c r="D18" s="92"/>
      <c r="E18" s="92"/>
      <c r="F18" s="92"/>
      <c r="G18" s="92"/>
      <c r="H18" s="92"/>
      <c r="I18" s="92"/>
      <c r="J18" s="92"/>
    </row>
    <row r="19" spans="2:10" x14ac:dyDescent="0.25">
      <c r="B19" s="54">
        <v>10</v>
      </c>
      <c r="C19" s="99" t="s">
        <v>638</v>
      </c>
      <c r="D19" s="99"/>
      <c r="E19" s="99"/>
      <c r="F19" s="99"/>
      <c r="G19" s="99"/>
      <c r="H19" s="99"/>
      <c r="I19" s="99"/>
      <c r="J19" s="99"/>
    </row>
    <row r="20" spans="2:10" x14ac:dyDescent="0.25">
      <c r="B20" s="54">
        <v>11</v>
      </c>
      <c r="C20" s="98" t="s">
        <v>64</v>
      </c>
      <c r="D20" s="98"/>
      <c r="E20" s="98"/>
      <c r="F20" s="98"/>
      <c r="G20" s="98"/>
      <c r="H20" s="98"/>
      <c r="I20" s="98"/>
      <c r="J20" s="98"/>
    </row>
    <row r="21" spans="2:10" x14ac:dyDescent="0.25">
      <c r="B21" s="54">
        <v>12</v>
      </c>
      <c r="C21" s="98" t="s">
        <v>40</v>
      </c>
      <c r="D21" s="98"/>
      <c r="E21" s="98"/>
      <c r="F21" s="98"/>
      <c r="G21" s="98"/>
      <c r="H21" s="98"/>
      <c r="I21" s="98"/>
      <c r="J21" s="98"/>
    </row>
    <row r="22" spans="2:10" x14ac:dyDescent="0.25">
      <c r="B22" s="54">
        <v>13</v>
      </c>
      <c r="C22" s="96" t="s">
        <v>485</v>
      </c>
      <c r="D22" s="96"/>
      <c r="E22" s="96"/>
      <c r="F22" s="96"/>
      <c r="G22" s="96"/>
      <c r="H22" s="96"/>
      <c r="I22" s="96"/>
      <c r="J22" s="96"/>
    </row>
    <row r="23" spans="2:10" x14ac:dyDescent="0.25">
      <c r="B23" s="54">
        <v>14</v>
      </c>
      <c r="C23" s="96" t="s">
        <v>486</v>
      </c>
      <c r="D23" s="96"/>
      <c r="E23" s="96"/>
      <c r="F23" s="96"/>
      <c r="G23" s="96"/>
      <c r="H23" s="96"/>
      <c r="I23" s="96"/>
      <c r="J23" s="96"/>
    </row>
    <row r="24" spans="2:10" x14ac:dyDescent="0.25">
      <c r="B24" s="54">
        <v>15</v>
      </c>
      <c r="C24" s="96" t="s">
        <v>1217</v>
      </c>
      <c r="D24" s="96"/>
      <c r="E24" s="96"/>
      <c r="F24" s="96"/>
      <c r="G24" s="96"/>
      <c r="H24" s="96"/>
      <c r="I24" s="96"/>
      <c r="J24" s="96"/>
    </row>
    <row r="25" spans="2:10" x14ac:dyDescent="0.25">
      <c r="B25" s="54">
        <v>16</v>
      </c>
      <c r="C25" s="102" t="s">
        <v>525</v>
      </c>
      <c r="D25" s="102"/>
      <c r="E25" s="102"/>
      <c r="F25" s="102"/>
      <c r="G25" s="102"/>
      <c r="H25" s="102"/>
      <c r="I25" s="102"/>
      <c r="J25" s="102"/>
    </row>
    <row r="26" spans="2:10" x14ac:dyDescent="0.25">
      <c r="B26" s="54">
        <v>17</v>
      </c>
      <c r="C26" s="102" t="s">
        <v>1374</v>
      </c>
      <c r="D26" s="102"/>
      <c r="E26" s="102"/>
      <c r="F26" s="102"/>
      <c r="G26" s="102"/>
      <c r="H26" s="102"/>
      <c r="I26" s="102"/>
      <c r="J26" s="102"/>
    </row>
    <row r="27" spans="2:10" x14ac:dyDescent="0.25">
      <c r="B27" s="54">
        <v>18</v>
      </c>
      <c r="C27" s="109" t="s">
        <v>487</v>
      </c>
      <c r="D27" s="109"/>
      <c r="E27" s="109"/>
      <c r="F27" s="109"/>
      <c r="G27" s="109"/>
      <c r="H27" s="109"/>
      <c r="I27" s="109"/>
      <c r="J27" s="109"/>
    </row>
    <row r="28" spans="2:10" x14ac:dyDescent="0.25">
      <c r="B28" s="54">
        <v>19</v>
      </c>
      <c r="C28" s="108" t="s">
        <v>1216</v>
      </c>
      <c r="D28" s="108"/>
      <c r="E28" s="108"/>
      <c r="F28" s="108"/>
      <c r="G28" s="108"/>
      <c r="H28" s="108"/>
      <c r="I28" s="108"/>
      <c r="J28" s="108"/>
    </row>
    <row r="29" spans="2:10" x14ac:dyDescent="0.25">
      <c r="B29" s="54">
        <v>20</v>
      </c>
      <c r="C29" s="99" t="s">
        <v>491</v>
      </c>
      <c r="D29" s="99"/>
      <c r="E29" s="99"/>
      <c r="F29" s="99"/>
      <c r="G29" s="99"/>
      <c r="H29" s="99"/>
      <c r="I29" s="99"/>
      <c r="J29" s="99"/>
    </row>
    <row r="30" spans="2:10" x14ac:dyDescent="0.25">
      <c r="B30" s="54">
        <v>21</v>
      </c>
      <c r="C30" s="104" t="s">
        <v>492</v>
      </c>
      <c r="D30" s="104"/>
      <c r="E30" s="104"/>
      <c r="F30" s="104"/>
      <c r="G30" s="104"/>
      <c r="H30" s="104"/>
      <c r="I30" s="104"/>
      <c r="J30" s="104"/>
    </row>
    <row r="31" spans="2:10" x14ac:dyDescent="0.25">
      <c r="B31" s="54">
        <v>22</v>
      </c>
      <c r="C31" s="104" t="s">
        <v>493</v>
      </c>
      <c r="D31" s="104"/>
      <c r="E31" s="104"/>
      <c r="F31" s="104"/>
      <c r="G31" s="104"/>
      <c r="H31" s="104"/>
      <c r="I31" s="104"/>
      <c r="J31" s="104"/>
    </row>
    <row r="32" spans="2:10" x14ac:dyDescent="0.25">
      <c r="B32" s="54">
        <v>23</v>
      </c>
      <c r="C32" s="106" t="s">
        <v>494</v>
      </c>
      <c r="D32" s="106"/>
      <c r="E32" s="106"/>
      <c r="F32" s="106"/>
      <c r="G32" s="106"/>
      <c r="H32" s="106"/>
      <c r="I32" s="106"/>
      <c r="J32" s="106"/>
    </row>
    <row r="33" spans="2:11" x14ac:dyDescent="0.25">
      <c r="B33" s="54">
        <v>24</v>
      </c>
      <c r="C33" s="106" t="s">
        <v>495</v>
      </c>
      <c r="D33" s="106"/>
      <c r="E33" s="106"/>
      <c r="F33" s="106"/>
      <c r="G33" s="106"/>
      <c r="H33" s="106"/>
      <c r="I33" s="106"/>
      <c r="J33" s="106"/>
    </row>
    <row r="34" spans="2:11" x14ac:dyDescent="0.25">
      <c r="B34" s="54">
        <v>25</v>
      </c>
      <c r="C34" s="106" t="s">
        <v>524</v>
      </c>
      <c r="D34" s="106"/>
      <c r="E34" s="106"/>
      <c r="F34" s="106"/>
      <c r="G34" s="106"/>
      <c r="H34" s="106"/>
      <c r="I34" s="106"/>
      <c r="J34" s="106"/>
    </row>
    <row r="36" spans="2:11" ht="18.75" x14ac:dyDescent="0.3">
      <c r="C36" s="103" t="s">
        <v>891</v>
      </c>
      <c r="D36" s="103"/>
      <c r="E36" s="103"/>
      <c r="F36" s="103"/>
      <c r="G36" s="103"/>
      <c r="H36" s="103"/>
      <c r="I36" s="103"/>
      <c r="J36" s="103"/>
    </row>
    <row r="37" spans="2:11" x14ac:dyDescent="0.25">
      <c r="C37" s="57"/>
      <c r="D37" s="57"/>
      <c r="E37" s="57"/>
      <c r="F37" s="57"/>
      <c r="G37" s="57"/>
      <c r="H37" s="57"/>
      <c r="I37" s="57"/>
      <c r="J37" s="57"/>
      <c r="K37" s="58"/>
    </row>
    <row r="38" spans="2:11" x14ac:dyDescent="0.25">
      <c r="B38" s="54">
        <v>26</v>
      </c>
      <c r="C38" s="105" t="s">
        <v>488</v>
      </c>
      <c r="D38" s="105"/>
      <c r="E38" s="105"/>
      <c r="F38" s="105"/>
      <c r="G38" s="105"/>
      <c r="H38" s="105"/>
      <c r="I38" s="105"/>
      <c r="J38" s="105"/>
    </row>
    <row r="39" spans="2:11" x14ac:dyDescent="0.25">
      <c r="B39" s="54">
        <v>27</v>
      </c>
      <c r="C39" s="105" t="s">
        <v>489</v>
      </c>
      <c r="D39" s="105"/>
      <c r="E39" s="105"/>
      <c r="F39" s="105"/>
      <c r="G39" s="105"/>
      <c r="H39" s="105"/>
      <c r="I39" s="105"/>
      <c r="J39" s="105"/>
    </row>
    <row r="40" spans="2:11" x14ac:dyDescent="0.25">
      <c r="B40" s="54">
        <v>28</v>
      </c>
      <c r="C40" s="105" t="s">
        <v>490</v>
      </c>
      <c r="D40" s="105"/>
      <c r="E40" s="105"/>
      <c r="F40" s="105"/>
      <c r="G40" s="105"/>
      <c r="H40" s="105"/>
      <c r="I40" s="105"/>
      <c r="J40" s="105"/>
    </row>
    <row r="41" spans="2:11" x14ac:dyDescent="0.25">
      <c r="C41" s="57"/>
      <c r="D41" s="57"/>
      <c r="E41" s="57"/>
      <c r="F41" s="57"/>
      <c r="G41" s="57"/>
      <c r="H41" s="57"/>
      <c r="I41" s="57"/>
      <c r="J41" s="57"/>
      <c r="K41" s="58"/>
    </row>
    <row r="42" spans="2:11" ht="18.75" x14ac:dyDescent="0.3">
      <c r="C42" s="103" t="s">
        <v>458</v>
      </c>
      <c r="D42" s="103"/>
      <c r="E42" s="103"/>
      <c r="F42" s="103"/>
      <c r="G42" s="103"/>
      <c r="H42" s="103"/>
      <c r="I42" s="103"/>
      <c r="J42" s="103"/>
    </row>
    <row r="43" spans="2:11" x14ac:dyDescent="0.25">
      <c r="C43" s="57"/>
      <c r="D43" s="57"/>
      <c r="E43" s="57"/>
      <c r="F43" s="57"/>
      <c r="G43" s="57"/>
      <c r="H43" s="57"/>
      <c r="I43" s="57"/>
      <c r="J43" s="57"/>
      <c r="K43" s="58"/>
    </row>
    <row r="44" spans="2:11" x14ac:dyDescent="0.25">
      <c r="B44" s="54">
        <v>29</v>
      </c>
      <c r="C44" s="105" t="s">
        <v>459</v>
      </c>
      <c r="D44" s="105"/>
      <c r="E44" s="105"/>
      <c r="F44" s="105"/>
      <c r="G44" s="105"/>
      <c r="H44" s="105"/>
      <c r="I44" s="105"/>
      <c r="J44" s="105"/>
    </row>
    <row r="45" spans="2:11" x14ac:dyDescent="0.25">
      <c r="C45" s="57"/>
      <c r="D45" s="57"/>
      <c r="E45" s="57"/>
      <c r="F45" s="57"/>
      <c r="G45" s="57"/>
      <c r="H45" s="57"/>
      <c r="I45" s="57"/>
      <c r="J45" s="57"/>
      <c r="K45" s="58"/>
    </row>
    <row r="46" spans="2:11" ht="18.75" x14ac:dyDescent="0.3">
      <c r="C46" s="103" t="s">
        <v>423</v>
      </c>
      <c r="D46" s="103"/>
      <c r="E46" s="103"/>
      <c r="F46" s="103"/>
      <c r="G46" s="103"/>
      <c r="H46" s="103"/>
      <c r="I46" s="103"/>
      <c r="J46" s="103"/>
    </row>
    <row r="47" spans="2:11" x14ac:dyDescent="0.25">
      <c r="C47" s="57"/>
      <c r="D47" s="57"/>
      <c r="E47" s="57"/>
      <c r="F47" s="57"/>
      <c r="G47" s="57"/>
      <c r="H47" s="57"/>
      <c r="I47" s="57"/>
      <c r="J47" s="57"/>
      <c r="K47" s="58"/>
    </row>
    <row r="48" spans="2:11" x14ac:dyDescent="0.25">
      <c r="B48" s="54">
        <v>30</v>
      </c>
      <c r="C48" s="105" t="s">
        <v>954</v>
      </c>
      <c r="D48" s="105"/>
      <c r="E48" s="105"/>
      <c r="F48" s="105"/>
      <c r="G48" s="105"/>
      <c r="H48" s="105"/>
      <c r="I48" s="105"/>
      <c r="J48" s="105"/>
    </row>
    <row r="49" spans="2:11" x14ac:dyDescent="0.25">
      <c r="C49" s="73"/>
      <c r="D49" s="73"/>
      <c r="E49" s="73"/>
      <c r="F49" s="73"/>
      <c r="G49" s="73"/>
      <c r="H49" s="73"/>
      <c r="I49" s="73"/>
      <c r="J49" s="73"/>
    </row>
    <row r="50" spans="2:11" ht="18.75" x14ac:dyDescent="0.3">
      <c r="C50" s="103" t="s">
        <v>1016</v>
      </c>
      <c r="D50" s="103"/>
      <c r="E50" s="103"/>
      <c r="F50" s="103"/>
      <c r="G50" s="103"/>
      <c r="H50" s="103"/>
      <c r="I50" s="103"/>
      <c r="J50" s="103"/>
    </row>
    <row r="51" spans="2:11" x14ac:dyDescent="0.25">
      <c r="C51" s="57"/>
      <c r="D51" s="57"/>
      <c r="E51" s="57"/>
      <c r="F51" s="57"/>
      <c r="G51" s="57"/>
      <c r="H51" s="57"/>
      <c r="I51" s="57"/>
      <c r="J51" s="57"/>
      <c r="K51" s="58" t="s">
        <v>535</v>
      </c>
    </row>
    <row r="52" spans="2:11" x14ac:dyDescent="0.25">
      <c r="B52" s="54">
        <v>31</v>
      </c>
      <c r="C52" s="107" t="s">
        <v>394</v>
      </c>
      <c r="D52" s="107"/>
      <c r="E52" s="107"/>
      <c r="F52" s="107"/>
      <c r="G52" s="107"/>
      <c r="H52" s="107"/>
      <c r="I52" s="107"/>
      <c r="J52" s="107"/>
      <c r="K52" s="54" t="s">
        <v>1028</v>
      </c>
    </row>
    <row r="53" spans="2:11" x14ac:dyDescent="0.25">
      <c r="B53" s="54">
        <v>32</v>
      </c>
      <c r="C53" s="101" t="s">
        <v>395</v>
      </c>
      <c r="D53" s="101"/>
      <c r="E53" s="101"/>
      <c r="F53" s="101"/>
      <c r="G53" s="101"/>
      <c r="H53" s="101"/>
      <c r="I53" s="101"/>
      <c r="J53" s="101"/>
      <c r="K53" s="54" t="s">
        <v>1029</v>
      </c>
    </row>
    <row r="54" spans="2:11" x14ac:dyDescent="0.25">
      <c r="B54" s="54">
        <v>33</v>
      </c>
      <c r="C54" s="101" t="s">
        <v>396</v>
      </c>
      <c r="D54" s="101"/>
      <c r="E54" s="101"/>
      <c r="F54" s="101"/>
      <c r="G54" s="101"/>
      <c r="H54" s="101"/>
      <c r="I54" s="101"/>
      <c r="J54" s="101"/>
      <c r="K54" s="54" t="s">
        <v>1030</v>
      </c>
    </row>
    <row r="55" spans="2:11" x14ac:dyDescent="0.25">
      <c r="B55" s="54">
        <v>34</v>
      </c>
      <c r="C55" s="101" t="s">
        <v>397</v>
      </c>
      <c r="D55" s="101"/>
      <c r="E55" s="101"/>
      <c r="F55" s="101"/>
      <c r="G55" s="101"/>
      <c r="H55" s="101"/>
      <c r="I55" s="101"/>
      <c r="J55" s="101"/>
      <c r="K55" s="54" t="s">
        <v>1031</v>
      </c>
    </row>
    <row r="56" spans="2:11" x14ac:dyDescent="0.25">
      <c r="B56" s="54">
        <v>35</v>
      </c>
      <c r="C56" s="101" t="s">
        <v>398</v>
      </c>
      <c r="D56" s="101"/>
      <c r="E56" s="101"/>
      <c r="F56" s="101"/>
      <c r="G56" s="101"/>
      <c r="H56" s="101"/>
      <c r="I56" s="101"/>
      <c r="J56" s="101"/>
      <c r="K56" s="54" t="s">
        <v>1032</v>
      </c>
    </row>
    <row r="57" spans="2:11" x14ac:dyDescent="0.25">
      <c r="B57" s="54">
        <v>36</v>
      </c>
      <c r="C57" s="101" t="s">
        <v>399</v>
      </c>
      <c r="D57" s="101"/>
      <c r="E57" s="101"/>
      <c r="F57" s="101"/>
      <c r="G57" s="101"/>
      <c r="H57" s="101"/>
      <c r="I57" s="101"/>
      <c r="J57" s="101"/>
      <c r="K57" s="54" t="s">
        <v>1033</v>
      </c>
    </row>
    <row r="58" spans="2:11" x14ac:dyDescent="0.25">
      <c r="B58" s="54">
        <v>37</v>
      </c>
      <c r="C58" s="101" t="s">
        <v>86</v>
      </c>
      <c r="D58" s="101"/>
      <c r="E58" s="101"/>
      <c r="F58" s="101"/>
      <c r="G58" s="101"/>
      <c r="H58" s="101"/>
      <c r="I58" s="101"/>
      <c r="J58" s="101"/>
      <c r="K58" s="54" t="s">
        <v>1034</v>
      </c>
    </row>
    <row r="59" spans="2:11" x14ac:dyDescent="0.25">
      <c r="B59" s="54">
        <v>38</v>
      </c>
      <c r="C59" s="101" t="s">
        <v>400</v>
      </c>
      <c r="D59" s="101"/>
      <c r="E59" s="101"/>
      <c r="F59" s="101"/>
      <c r="G59" s="101"/>
      <c r="H59" s="101"/>
      <c r="I59" s="101"/>
      <c r="J59" s="101"/>
      <c r="K59" s="54" t="s">
        <v>1034</v>
      </c>
    </row>
    <row r="60" spans="2:11" x14ac:dyDescent="0.25">
      <c r="B60" s="54">
        <v>39</v>
      </c>
      <c r="C60" s="101" t="s">
        <v>290</v>
      </c>
      <c r="D60" s="101"/>
      <c r="E60" s="101"/>
      <c r="F60" s="101"/>
      <c r="G60" s="101"/>
      <c r="H60" s="101"/>
      <c r="I60" s="101"/>
      <c r="J60" s="101"/>
      <c r="K60" s="54" t="s">
        <v>1035</v>
      </c>
    </row>
    <row r="61" spans="2:11" x14ac:dyDescent="0.25">
      <c r="B61" s="54">
        <v>40</v>
      </c>
      <c r="C61" s="101" t="s">
        <v>87</v>
      </c>
      <c r="D61" s="101"/>
      <c r="E61" s="101"/>
      <c r="F61" s="101"/>
      <c r="G61" s="101"/>
      <c r="H61" s="101"/>
      <c r="I61" s="101"/>
      <c r="J61" s="101"/>
      <c r="K61" s="54" t="s">
        <v>1036</v>
      </c>
    </row>
    <row r="62" spans="2:11" x14ac:dyDescent="0.25">
      <c r="B62" s="54">
        <v>41</v>
      </c>
      <c r="C62" s="101" t="s">
        <v>113</v>
      </c>
      <c r="D62" s="101"/>
      <c r="E62" s="101"/>
      <c r="F62" s="101"/>
      <c r="G62" s="101"/>
      <c r="H62" s="101"/>
      <c r="I62" s="101"/>
      <c r="J62" s="101"/>
      <c r="K62" s="54" t="s">
        <v>1037</v>
      </c>
    </row>
    <row r="63" spans="2:11" x14ac:dyDescent="0.25">
      <c r="B63" s="54">
        <v>42</v>
      </c>
      <c r="C63" s="101" t="s">
        <v>399</v>
      </c>
      <c r="D63" s="101"/>
      <c r="E63" s="101"/>
      <c r="F63" s="101"/>
      <c r="G63" s="101"/>
      <c r="H63" s="101"/>
      <c r="I63" s="101"/>
      <c r="J63" s="101"/>
      <c r="K63" s="54" t="s">
        <v>1038</v>
      </c>
    </row>
    <row r="64" spans="2:11" x14ac:dyDescent="0.25">
      <c r="B64" s="54">
        <v>43</v>
      </c>
      <c r="C64" s="101" t="s">
        <v>119</v>
      </c>
      <c r="D64" s="101"/>
      <c r="E64" s="101"/>
      <c r="F64" s="101"/>
      <c r="G64" s="101"/>
      <c r="H64" s="101"/>
      <c r="I64" s="101"/>
      <c r="J64" s="101"/>
      <c r="K64" s="54" t="s">
        <v>1039</v>
      </c>
    </row>
    <row r="65" spans="2:11" x14ac:dyDescent="0.25">
      <c r="B65" s="54">
        <v>44</v>
      </c>
      <c r="C65" s="101" t="s">
        <v>125</v>
      </c>
      <c r="D65" s="101"/>
      <c r="E65" s="101"/>
      <c r="F65" s="101"/>
      <c r="G65" s="101"/>
      <c r="H65" s="101"/>
      <c r="I65" s="101"/>
      <c r="J65" s="101"/>
      <c r="K65" s="54" t="s">
        <v>1040</v>
      </c>
    </row>
    <row r="66" spans="2:11" x14ac:dyDescent="0.25">
      <c r="B66" s="54">
        <v>45</v>
      </c>
      <c r="C66" s="101" t="s">
        <v>497</v>
      </c>
      <c r="D66" s="101"/>
      <c r="E66" s="101"/>
      <c r="F66" s="101"/>
      <c r="G66" s="101"/>
      <c r="H66" s="101"/>
      <c r="I66" s="101"/>
      <c r="J66" s="101"/>
      <c r="K66" s="54" t="s">
        <v>502</v>
      </c>
    </row>
    <row r="67" spans="2:11" x14ac:dyDescent="0.25">
      <c r="B67" s="54">
        <v>46</v>
      </c>
      <c r="C67" s="101" t="s">
        <v>506</v>
      </c>
      <c r="D67" s="101"/>
      <c r="E67" s="101"/>
      <c r="F67" s="101"/>
      <c r="G67" s="101"/>
      <c r="H67" s="101"/>
      <c r="I67" s="101"/>
      <c r="J67" s="101"/>
      <c r="K67" s="54" t="s">
        <v>514</v>
      </c>
    </row>
    <row r="68" spans="2:11" x14ac:dyDescent="0.25">
      <c r="B68" s="54">
        <v>47</v>
      </c>
      <c r="C68" s="101" t="s">
        <v>512</v>
      </c>
      <c r="D68" s="101"/>
      <c r="E68" s="101"/>
      <c r="F68" s="101"/>
      <c r="G68" s="101"/>
      <c r="H68" s="101"/>
      <c r="I68" s="101"/>
      <c r="J68" s="101"/>
      <c r="K68" s="54" t="s">
        <v>513</v>
      </c>
    </row>
    <row r="69" spans="2:11" x14ac:dyDescent="0.25">
      <c r="B69" s="54">
        <v>48</v>
      </c>
      <c r="C69" s="101" t="s">
        <v>140</v>
      </c>
      <c r="D69" s="101"/>
      <c r="E69" s="101"/>
      <c r="F69" s="101"/>
      <c r="G69" s="101"/>
      <c r="H69" s="101"/>
      <c r="I69" s="101"/>
      <c r="J69" s="101"/>
      <c r="K69" s="54" t="s">
        <v>1041</v>
      </c>
    </row>
    <row r="70" spans="2:11" x14ac:dyDescent="0.25">
      <c r="B70" s="54">
        <v>49</v>
      </c>
      <c r="C70" s="101" t="s">
        <v>141</v>
      </c>
      <c r="D70" s="101"/>
      <c r="E70" s="101"/>
      <c r="F70" s="101"/>
      <c r="G70" s="101"/>
      <c r="H70" s="101"/>
      <c r="I70" s="101"/>
      <c r="J70" s="101"/>
      <c r="K70" s="54" t="s">
        <v>1042</v>
      </c>
    </row>
    <row r="71" spans="2:11" x14ac:dyDescent="0.25">
      <c r="B71" s="54">
        <v>50</v>
      </c>
      <c r="C71" s="101" t="s">
        <v>146</v>
      </c>
      <c r="D71" s="101"/>
      <c r="E71" s="101"/>
      <c r="F71" s="101"/>
      <c r="G71" s="101"/>
      <c r="H71" s="101"/>
      <c r="I71" s="101"/>
      <c r="J71" s="101"/>
      <c r="K71" s="54" t="s">
        <v>1043</v>
      </c>
    </row>
    <row r="72" spans="2:11" x14ac:dyDescent="0.25">
      <c r="B72" s="54">
        <v>51</v>
      </c>
      <c r="C72" s="101" t="s">
        <v>515</v>
      </c>
      <c r="D72" s="101"/>
      <c r="E72" s="101"/>
      <c r="F72" s="101"/>
      <c r="G72" s="101"/>
      <c r="H72" s="101"/>
      <c r="I72" s="101"/>
      <c r="J72" s="101"/>
      <c r="K72" s="54" t="s">
        <v>521</v>
      </c>
    </row>
    <row r="73" spans="2:11" x14ac:dyDescent="0.25">
      <c r="B73" s="54">
        <v>52</v>
      </c>
      <c r="C73" s="101" t="s">
        <v>147</v>
      </c>
      <c r="D73" s="101"/>
      <c r="E73" s="101"/>
      <c r="F73" s="101"/>
      <c r="G73" s="101"/>
      <c r="H73" s="101"/>
      <c r="I73" s="101"/>
      <c r="J73" s="101"/>
      <c r="K73" s="54" t="s">
        <v>1044</v>
      </c>
    </row>
    <row r="74" spans="2:11" x14ac:dyDescent="0.25">
      <c r="B74" s="54">
        <v>53</v>
      </c>
      <c r="C74" s="101" t="s">
        <v>149</v>
      </c>
      <c r="D74" s="101"/>
      <c r="E74" s="101"/>
      <c r="F74" s="101"/>
      <c r="G74" s="101"/>
      <c r="H74" s="101"/>
      <c r="I74" s="101"/>
      <c r="J74" s="101"/>
      <c r="K74" s="54" t="s">
        <v>1045</v>
      </c>
    </row>
    <row r="75" spans="2:11" x14ac:dyDescent="0.25">
      <c r="B75" s="54">
        <v>54</v>
      </c>
      <c r="C75" s="101" t="s">
        <v>150</v>
      </c>
      <c r="D75" s="101"/>
      <c r="E75" s="101"/>
      <c r="F75" s="101"/>
      <c r="G75" s="101"/>
      <c r="H75" s="101"/>
      <c r="I75" s="101"/>
      <c r="J75" s="101"/>
      <c r="K75" s="54" t="s">
        <v>1019</v>
      </c>
    </row>
    <row r="76" spans="2:11" x14ac:dyDescent="0.25">
      <c r="B76" s="54">
        <v>55</v>
      </c>
      <c r="C76" s="101" t="s">
        <v>150</v>
      </c>
      <c r="D76" s="101"/>
      <c r="E76" s="101"/>
      <c r="F76" s="101"/>
      <c r="G76" s="101"/>
      <c r="H76" s="101"/>
      <c r="I76" s="101"/>
      <c r="J76" s="101"/>
      <c r="K76" s="54" t="s">
        <v>1018</v>
      </c>
    </row>
    <row r="77" spans="2:11" x14ac:dyDescent="0.25">
      <c r="B77" s="54">
        <v>56</v>
      </c>
      <c r="C77" s="101" t="s">
        <v>1281</v>
      </c>
      <c r="D77" s="101"/>
      <c r="E77" s="101"/>
      <c r="F77" s="101"/>
      <c r="G77" s="101"/>
      <c r="H77" s="101"/>
      <c r="I77" s="101"/>
      <c r="J77" s="101"/>
      <c r="K77" s="54" t="s">
        <v>1046</v>
      </c>
    </row>
    <row r="78" spans="2:11" x14ac:dyDescent="0.25">
      <c r="B78" s="54">
        <v>57</v>
      </c>
      <c r="C78" s="101" t="s">
        <v>1287</v>
      </c>
      <c r="D78" s="101"/>
      <c r="E78" s="101"/>
      <c r="F78" s="101"/>
      <c r="G78" s="101"/>
      <c r="H78" s="101"/>
      <c r="I78" s="101"/>
      <c r="J78" s="101"/>
      <c r="K78" s="54" t="s">
        <v>1047</v>
      </c>
    </row>
    <row r="79" spans="2:11" x14ac:dyDescent="0.25">
      <c r="B79" s="54">
        <v>58</v>
      </c>
      <c r="C79" s="101" t="s">
        <v>1291</v>
      </c>
      <c r="D79" s="101"/>
      <c r="E79" s="101"/>
      <c r="F79" s="101"/>
      <c r="G79" s="101"/>
      <c r="H79" s="101"/>
      <c r="I79" s="101"/>
      <c r="J79" s="101"/>
      <c r="K79" s="54" t="s">
        <v>1017</v>
      </c>
    </row>
    <row r="80" spans="2:11" x14ac:dyDescent="0.25">
      <c r="B80" s="54">
        <v>59</v>
      </c>
      <c r="C80" s="101" t="s">
        <v>1312</v>
      </c>
      <c r="D80" s="101"/>
      <c r="E80" s="101"/>
      <c r="F80" s="101"/>
      <c r="G80" s="101"/>
      <c r="H80" s="101"/>
      <c r="I80" s="101"/>
      <c r="J80" s="101"/>
      <c r="K80" s="54" t="s">
        <v>1020</v>
      </c>
    </row>
    <row r="81" spans="2:11" x14ac:dyDescent="0.25">
      <c r="B81" s="54">
        <v>60</v>
      </c>
      <c r="C81" s="101" t="s">
        <v>1321</v>
      </c>
      <c r="D81" s="101"/>
      <c r="E81" s="101"/>
      <c r="F81" s="101"/>
      <c r="G81" s="101"/>
      <c r="H81" s="101"/>
      <c r="I81" s="101"/>
      <c r="J81" s="101"/>
      <c r="K81" s="54" t="s">
        <v>1021</v>
      </c>
    </row>
    <row r="82" spans="2:11" x14ac:dyDescent="0.25">
      <c r="B82" s="54">
        <v>61</v>
      </c>
      <c r="C82" s="101" t="s">
        <v>1333</v>
      </c>
      <c r="D82" s="101"/>
      <c r="E82" s="101"/>
      <c r="F82" s="101"/>
      <c r="G82" s="101"/>
      <c r="H82" s="101"/>
      <c r="I82" s="101"/>
      <c r="J82" s="101"/>
      <c r="K82" s="54" t="s">
        <v>1022</v>
      </c>
    </row>
    <row r="83" spans="2:11" x14ac:dyDescent="0.25">
      <c r="B83" s="54">
        <v>62</v>
      </c>
      <c r="C83" s="101" t="s">
        <v>977</v>
      </c>
      <c r="D83" s="101"/>
      <c r="E83" s="101"/>
      <c r="F83" s="101"/>
      <c r="G83" s="101"/>
      <c r="H83" s="101"/>
      <c r="I83" s="101"/>
      <c r="J83" s="101"/>
      <c r="K83" s="54" t="s">
        <v>1024</v>
      </c>
    </row>
    <row r="84" spans="2:11" x14ac:dyDescent="0.25">
      <c r="B84" s="54">
        <v>63</v>
      </c>
      <c r="C84" s="101" t="s">
        <v>976</v>
      </c>
      <c r="D84" s="101"/>
      <c r="E84" s="101"/>
      <c r="F84" s="101"/>
      <c r="G84" s="101"/>
      <c r="H84" s="101"/>
      <c r="I84" s="101"/>
      <c r="J84" s="101"/>
      <c r="K84" s="54" t="s">
        <v>1023</v>
      </c>
    </row>
    <row r="85" spans="2:11" x14ac:dyDescent="0.25">
      <c r="B85" s="54">
        <v>64</v>
      </c>
      <c r="C85" s="101" t="s">
        <v>1025</v>
      </c>
      <c r="D85" s="101"/>
      <c r="E85" s="101"/>
      <c r="F85" s="101"/>
      <c r="G85" s="101"/>
      <c r="H85" s="101"/>
      <c r="I85" s="101"/>
      <c r="J85" s="101"/>
      <c r="K85" s="54" t="s">
        <v>1026</v>
      </c>
    </row>
    <row r="86" spans="2:11" x14ac:dyDescent="0.25">
      <c r="B86" s="54">
        <v>65</v>
      </c>
      <c r="C86" s="101" t="s">
        <v>1011</v>
      </c>
      <c r="D86" s="101"/>
      <c r="E86" s="101"/>
      <c r="F86" s="101"/>
      <c r="G86" s="101"/>
      <c r="H86" s="101"/>
      <c r="I86" s="101"/>
      <c r="J86" s="101"/>
      <c r="K86" s="54" t="s">
        <v>1027</v>
      </c>
    </row>
    <row r="87" spans="2:11" x14ac:dyDescent="0.25">
      <c r="B87" s="54">
        <v>66</v>
      </c>
      <c r="C87" s="101" t="s">
        <v>90</v>
      </c>
      <c r="D87" s="101"/>
      <c r="E87" s="101"/>
      <c r="F87" s="101"/>
      <c r="G87" s="101"/>
      <c r="H87" s="101"/>
      <c r="I87" s="101"/>
      <c r="J87" s="101"/>
      <c r="K87" s="54" t="s">
        <v>91</v>
      </c>
    </row>
    <row r="88" spans="2:11" x14ac:dyDescent="0.25">
      <c r="C88" s="110"/>
      <c r="D88" s="110"/>
      <c r="E88" s="110"/>
      <c r="F88" s="110"/>
      <c r="G88" s="110"/>
      <c r="H88" s="110"/>
      <c r="I88" s="110"/>
      <c r="J88" s="110"/>
    </row>
    <row r="89" spans="2:11" x14ac:dyDescent="0.25">
      <c r="C89" s="110"/>
      <c r="D89" s="110"/>
      <c r="E89" s="110"/>
      <c r="F89" s="110"/>
      <c r="G89" s="110"/>
      <c r="H89" s="110"/>
      <c r="I89" s="110"/>
      <c r="J89" s="110"/>
    </row>
    <row r="90" spans="2:11" x14ac:dyDescent="0.25">
      <c r="C90" s="110"/>
      <c r="D90" s="110"/>
      <c r="E90" s="110"/>
      <c r="F90" s="110"/>
      <c r="G90" s="110"/>
      <c r="H90" s="110"/>
      <c r="I90" s="110"/>
      <c r="J90" s="110"/>
    </row>
    <row r="91" spans="2:11" x14ac:dyDescent="0.25">
      <c r="C91" s="110"/>
      <c r="D91" s="110"/>
      <c r="E91" s="110"/>
      <c r="F91" s="110"/>
      <c r="G91" s="110"/>
      <c r="H91" s="110"/>
      <c r="I91" s="110"/>
      <c r="J91" s="110"/>
    </row>
    <row r="92" spans="2:11" x14ac:dyDescent="0.25">
      <c r="C92" s="110"/>
      <c r="D92" s="110"/>
      <c r="E92" s="110"/>
      <c r="F92" s="110"/>
      <c r="G92" s="110"/>
      <c r="H92" s="110"/>
      <c r="I92" s="110"/>
      <c r="J92" s="110"/>
    </row>
    <row r="93" spans="2:11" x14ac:dyDescent="0.25">
      <c r="C93" s="110"/>
      <c r="D93" s="110"/>
      <c r="E93" s="110"/>
      <c r="F93" s="110"/>
      <c r="G93" s="110"/>
      <c r="H93" s="110"/>
      <c r="I93" s="110"/>
      <c r="J93" s="110"/>
    </row>
  </sheetData>
  <mergeCells count="73">
    <mergeCell ref="C87:J87"/>
    <mergeCell ref="C86:J86"/>
    <mergeCell ref="C80:J80"/>
    <mergeCell ref="C93:J93"/>
    <mergeCell ref="C91:J91"/>
    <mergeCell ref="C90:J90"/>
    <mergeCell ref="C88:J88"/>
    <mergeCell ref="C89:J89"/>
    <mergeCell ref="C92:J92"/>
    <mergeCell ref="C85:J85"/>
    <mergeCell ref="C81:J81"/>
    <mergeCell ref="C82:J82"/>
    <mergeCell ref="C83:J83"/>
    <mergeCell ref="C84:J84"/>
    <mergeCell ref="C73:J73"/>
    <mergeCell ref="C79:J79"/>
    <mergeCell ref="C78:J78"/>
    <mergeCell ref="C77:J77"/>
    <mergeCell ref="C74:J74"/>
    <mergeCell ref="C75:J75"/>
    <mergeCell ref="C76:J76"/>
    <mergeCell ref="C72:J72"/>
    <mergeCell ref="C70:J70"/>
    <mergeCell ref="C67:J67"/>
    <mergeCell ref="C71:J71"/>
    <mergeCell ref="C64:J64"/>
    <mergeCell ref="C65:J65"/>
    <mergeCell ref="C69:J69"/>
    <mergeCell ref="C66:J66"/>
    <mergeCell ref="C68:J68"/>
    <mergeCell ref="C56:J56"/>
    <mergeCell ref="C52:J52"/>
    <mergeCell ref="C28:J28"/>
    <mergeCell ref="C27:J27"/>
    <mergeCell ref="C29:J29"/>
    <mergeCell ref="C39:J39"/>
    <mergeCell ref="C32:J32"/>
    <mergeCell ref="C33:J33"/>
    <mergeCell ref="C38:J38"/>
    <mergeCell ref="C30:J30"/>
    <mergeCell ref="C48:J48"/>
    <mergeCell ref="C54:J54"/>
    <mergeCell ref="C24:J24"/>
    <mergeCell ref="C26:J26"/>
    <mergeCell ref="C55:J55"/>
    <mergeCell ref="C25:J25"/>
    <mergeCell ref="C36:J36"/>
    <mergeCell ref="C31:J31"/>
    <mergeCell ref="C46:J46"/>
    <mergeCell ref="C40:J40"/>
    <mergeCell ref="C53:J53"/>
    <mergeCell ref="C34:J34"/>
    <mergeCell ref="C42:J42"/>
    <mergeCell ref="C44:J44"/>
    <mergeCell ref="C50:J50"/>
    <mergeCell ref="C58:J58"/>
    <mergeCell ref="C63:J63"/>
    <mergeCell ref="C60:J60"/>
    <mergeCell ref="C57:J57"/>
    <mergeCell ref="C59:J59"/>
    <mergeCell ref="C61:J61"/>
    <mergeCell ref="C62:J62"/>
    <mergeCell ref="C23:J23"/>
    <mergeCell ref="C7:J7"/>
    <mergeCell ref="C20:J20"/>
    <mergeCell ref="C22:J22"/>
    <mergeCell ref="C21:J21"/>
    <mergeCell ref="C10:J10"/>
    <mergeCell ref="C12:J12"/>
    <mergeCell ref="C13:J13"/>
    <mergeCell ref="C19:J19"/>
    <mergeCell ref="C17:J17"/>
    <mergeCell ref="C8:J8"/>
  </mergeCells>
  <phoneticPr fontId="0" type="noConversion"/>
  <hyperlinks>
    <hyperlink ref="G3" r:id="rId1"/>
    <hyperlink ref="G4" r:id="rId2"/>
    <hyperlink ref="C21:J21" location="ZMS" display="Stacje zasilania gwarantowanego - ZMS"/>
    <hyperlink ref="C10:J10" location="ZSP135" display="Zasilacze sygnalizacji automatyki pożarowej - ZSP135-DR / ZSP100"/>
    <hyperlink ref="C12:J12" location="ZM" display="Uniwersalne zasilacze modułowe serii Cameleon - Podstawowe"/>
    <hyperlink ref="C13:J13" location="ZMR" display="Uniwersalne zasilacze modułowe serii Cameleon - wersja &quot;R&quot;"/>
    <hyperlink ref="C14:J14" location="ZMB" display="Uniwersalne zasilacze modułowe serii Cameleon - wersja &quot;B&quot;"/>
    <hyperlink ref="C15:J15" location="ZMA" display="Uniwersalne zasilacze modułowe serii Cameleon - wersja &quot;A&quot;"/>
    <hyperlink ref="C16:J16" location="ZMAZ" display="Uniwersalne zasilacze modułowe serii Cameleon - wersja &quot;AZ&quot;"/>
    <hyperlink ref="C17:J17" location="ZMPZ" display="Uniwersalne zasilacze modułowe serii Cameleon - wersja &quot;PZ&quot;"/>
    <hyperlink ref="C18:J18" location="ZM_110" display="Uniewrsalne zasilacze modułowe serii Cameleon - wersje 110 i 220Vdc"/>
    <hyperlink ref="C19:J19" location="ZM_O" display="Wyposażenie opcjonalne zasilaczy Cameleon"/>
    <hyperlink ref="C22:J22" location="ZMPS" display="Zasilacze dużej mocy w kasecie 3U - ZM-PS"/>
    <hyperlink ref="C23:J23" location="ZMDC" display="Przetwornice dwuwejściowe w kasecie 3U - ZM-DC"/>
    <hyperlink ref="C25:J25" location="SI" display="Siłownie telekomunikacyjne"/>
    <hyperlink ref="C27:J27" location="Inwertery" display="Inwertery"/>
    <hyperlink ref="C28:J28" location="DSO" display="Zasilacze do DSO PRAESIDEO/PLENA"/>
    <hyperlink ref="C38:J38" location="'Akumulatory MXB'!AKU" display="Akumulatory 10-12 lat - MXL"/>
    <hyperlink ref="C39:J39" location="'Akumulatory MXB'!AKU_VdS" display="Akumulatory 10-12 lat z certyfikatem VdS"/>
    <hyperlink ref="C40:J40" location="'Akumulatory MXB'!AKU_FT" display="Akumulatory 10-12 lat Front Terminal"/>
    <hyperlink ref="C29:J29" location="UPS" display="Zasilacze UPS (1-3kVA) - BIRD"/>
    <hyperlink ref="C30:J30" location="MC" display="Zasilacze buforowe, modułowe - MC"/>
    <hyperlink ref="C31:J31" location="ZBS" display="Zasilacze buforowe, szafkowe - ZBS"/>
    <hyperlink ref="C32:J32" location="ZW" display="Zasilacze wielowyjściowe - ZW"/>
    <hyperlink ref="C33:J33" location="MS" display="Zasilacze modułowe, uniwersalne jednowyjściowe"/>
    <hyperlink ref="C34:J34" location="ZKS" display="Zasilacze do kamer szybkoobrotowych IP65"/>
    <hyperlink ref="C24:J24" location="UPSDC" display="Minisiłownie UPS DC"/>
    <hyperlink ref="C11:J11" location="ZUP" display="Zasilacze sygnalizacji automatyki pożarowej - ZUP"/>
    <hyperlink ref="C26:J26" location="UZUPEŁNIAJĄCE" display="Urządzenia uzupełniające do systemów zasilania"/>
    <hyperlink ref="C20:J20" location="ZasEL" display="Zasilacze buforowe serii EL25/EL50"/>
    <hyperlink ref="C53:J53" location="'Mean Well'!_ZM2" display="Zasilacze modułowe do zabudowy dwuwyjściowe"/>
    <hyperlink ref="C54:J54" location="'Mean Well'!ZM2I" display="Zasilacze modułowe do zabudowy dwuwyjściowe z izolowanymi wyjściami"/>
    <hyperlink ref="C55:J55" location="'Mean Well'!_ZM3" display="Zasilacze modułowe do zabudowy trójwyjściowe"/>
    <hyperlink ref="C56:J56" location="'Mean Well'!_ZM4" display="Zasilacze modułowe do zabudowy czterowyjściowe"/>
    <hyperlink ref="C57:J57" location="'Mean Well'!ZMPFC" display="Zasilacze modułowe do zabudowy z aktywnym filtrem PFC"/>
    <hyperlink ref="C58:J58" location="'Mean Well'!ZMPFCL" display="Zasilacze modułowe do zabudowy z aktywnym filtrem PFC  o niskim profilu"/>
    <hyperlink ref="C59:J59" location="'Mean Well'!ZMPFCR" display="Zasilacze modułowe do zabudowy z aktywnym filtrem PFC do pracy równoległej"/>
    <hyperlink ref="C60:J60" location="'Mean Well'!Z3fR" display="Zasilacze trójfazowe do pracy równoległej 5000W 10000W"/>
    <hyperlink ref="C61:J61" location="'Mean Well'!ZMPFCU" display="Zasilacze modułowe do zabudowy z aktywnym filtrem PFC  w obudowie typu &quot;U&quot;"/>
    <hyperlink ref="C62:J62" location="'Mean Well'!ZMDZ" display="Zasilacze modułowe do zabudowy"/>
    <hyperlink ref="C63:J63" location="'Mean Well'!ZMDZPFC" display="Zasilacze modułowe do zabudowy z aktywnym filtrem PFC"/>
    <hyperlink ref="C64:J64" location="'Mean Well'!ZMRack" display="Zasilacze modułowe do zabudowy w szafie Rack 19&quot;"/>
    <hyperlink ref="C65:J65" location="'Mean Well'!ZDIN" display="Zasilacze na szynę DIN"/>
    <hyperlink ref="C69:J69" location="'Mean Well'!ZDIN2f" display="Zasilacze na szynę DIN dwufazowy"/>
    <hyperlink ref="C70:J70" location="'Mean Well'!ZDIN3f" display="Zasilacze na szynę DIN trójfazowy"/>
    <hyperlink ref="C71:J71" location="'Mean Well'!ZDINR" display="Zasilacze na szynę DIN moduły redundantne"/>
    <hyperlink ref="C73:J73" location="'Mean Well'!ZDINWS" display="Zasilacze na szynę DIN o wysokiej sprawności"/>
    <hyperlink ref="C74:J74" location="'Mean Well'!ZDINSZZ" display="Zasilacze na szynę DIN poszerzony zakres napięcia wejściowego"/>
    <hyperlink ref="C75:J75" location="'Mean Well'!Z1OF" display="Zasilacze jednowyjściowe Open Frame"/>
    <hyperlink ref="C77:J77" location="'Mean Well'!Z2OF" display="Zasilacze dwuwyjściowe Open Frame"/>
    <hyperlink ref="C78:J78" location="'Mean Well'!Z3OF" display="Zasilacze trójwyjściowe Open Frame"/>
    <hyperlink ref="C79:J79" location="'Mean Well'!Z4OF" display="Zasilacze czterowyjściowe Open Frame"/>
    <hyperlink ref="C76:J76" location="'Mean Well'!Z1OF1" display="Zasilacze jednowyjściowe Open Frame"/>
    <hyperlink ref="C80:J80" location="'Mean Well'!ZB" display="Zasilacze z wyjściem do ładowania akumulatora"/>
    <hyperlink ref="C81:J81" location="'Mean Well'!ZBP" display="Zasilacze z przewodowym wyjściem do ładowania akumulatora"/>
    <hyperlink ref="C82:J82" location="'Mean Well'!ZOFB" display="Zasilacze Open Frame z wyjściem do ładowania akumulatora"/>
    <hyperlink ref="C83:J83" location="'Mean Well'!LEDV" display="Zasilacze LED stałonapięciowe"/>
    <hyperlink ref="C84:J84" location="'Mean Well'!LEDC" display="Zasilacze LED stałoprądowe"/>
    <hyperlink ref="C85:J85" location="'Mean Well'!DCACTS" display="Przetwornice DC-AC prawdziwy sinus"/>
    <hyperlink ref="C86:J86" location="'Mean Well'!DCDC" display="Przetwornice DC-DC"/>
    <hyperlink ref="C52:J52" location="'Mean Well'!_ZM1" display="Zasilacze modułowe do zabudowy jednowyjściowe"/>
    <hyperlink ref="C66:J66" location="'Mean Well'!DINPWM" display="Zasilacze na szynę DIN Regulowany prąd i napięcie"/>
    <hyperlink ref="C67:J67" location="'Mean Well'!DINE" display="Zasilacze na szynę DIN Wersja ekonomiczna"/>
    <hyperlink ref="C68:J68" location="'Mean Well'!DIN2i3" display="Zasilacze na szynę DIN dwu i trójfazowy"/>
    <hyperlink ref="C72:J72" location="'Mean Well'!DINBat" display="Zasilacze na szynę DIN do współpracy z baterią"/>
    <hyperlink ref="C87:J87" location="'Mean Well'!Akces" display="Akcesoria"/>
    <hyperlink ref="C44:J44" location="MI" display="Akumulatory 5 lat - MI"/>
    <hyperlink ref="C48:J48" location="OBD" display="Akumulatory 10-12 lat Front Terminal"/>
  </hyperlinks>
  <pageMargins left="0.23622047244094491" right="0.23622047244094491" top="0.74803149606299213" bottom="0.74803149606299213" header="0.31496062992125984" footer="0.31496062992125984"/>
  <pageSetup paperSize="9" scale="75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indexed="48"/>
    <pageSetUpPr fitToPage="1"/>
  </sheetPr>
  <dimension ref="B2:F392"/>
  <sheetViews>
    <sheetView zoomScaleNormal="100" workbookViewId="0">
      <pane ySplit="3" topLeftCell="A4" activePane="bottomLeft" state="frozen"/>
      <selection pane="bottomLeft"/>
    </sheetView>
  </sheetViews>
  <sheetFormatPr defaultRowHeight="15" outlineLevelRow="1" x14ac:dyDescent="0.25"/>
  <cols>
    <col min="1" max="1" width="4.85546875" customWidth="1"/>
    <col min="2" max="2" width="6" style="7" customWidth="1"/>
    <col min="3" max="3" width="26.140625" style="5" customWidth="1"/>
    <col min="4" max="4" width="82.7109375" customWidth="1"/>
    <col min="5" max="5" width="17.5703125" bestFit="1" customWidth="1"/>
    <col min="6" max="6" width="20.42578125" style="12" bestFit="1" customWidth="1"/>
  </cols>
  <sheetData>
    <row r="2" spans="2:6" x14ac:dyDescent="0.25">
      <c r="B2" s="126" t="s">
        <v>544</v>
      </c>
      <c r="C2" s="126" t="s">
        <v>535</v>
      </c>
      <c r="D2" s="127" t="s">
        <v>830</v>
      </c>
      <c r="E2" s="130" t="s">
        <v>542</v>
      </c>
      <c r="F2" s="128" t="s">
        <v>543</v>
      </c>
    </row>
    <row r="3" spans="2:6" x14ac:dyDescent="0.25">
      <c r="B3" s="126"/>
      <c r="C3" s="126"/>
      <c r="D3" s="127"/>
      <c r="E3" s="127"/>
      <c r="F3" s="129"/>
    </row>
    <row r="4" spans="2:6" x14ac:dyDescent="0.25">
      <c r="B4" s="84" t="s">
        <v>1159</v>
      </c>
      <c r="C4" s="117" t="s">
        <v>1160</v>
      </c>
      <c r="D4" s="118"/>
      <c r="E4" s="118"/>
      <c r="F4" s="119"/>
    </row>
    <row r="5" spans="2:6" x14ac:dyDescent="0.25">
      <c r="B5" s="84"/>
      <c r="C5" s="123" t="s">
        <v>1411</v>
      </c>
      <c r="D5" s="124"/>
      <c r="E5" s="124"/>
      <c r="F5" s="125"/>
    </row>
    <row r="6" spans="2:6" outlineLevel="1" x14ac:dyDescent="0.25">
      <c r="B6" s="24">
        <v>1</v>
      </c>
      <c r="C6" s="3" t="s">
        <v>1161</v>
      </c>
      <c r="D6" s="6" t="s">
        <v>418</v>
      </c>
      <c r="E6" s="8" t="s">
        <v>1162</v>
      </c>
      <c r="F6" s="1">
        <v>644</v>
      </c>
    </row>
    <row r="7" spans="2:6" outlineLevel="1" x14ac:dyDescent="0.25">
      <c r="B7" s="24">
        <v>2</v>
      </c>
      <c r="C7" s="3" t="s">
        <v>1163</v>
      </c>
      <c r="D7" s="6" t="s">
        <v>414</v>
      </c>
      <c r="E7" s="8" t="s">
        <v>545</v>
      </c>
      <c r="F7" s="1">
        <v>659</v>
      </c>
    </row>
    <row r="8" spans="2:6" outlineLevel="1" x14ac:dyDescent="0.25">
      <c r="B8" s="24">
        <v>3</v>
      </c>
      <c r="C8" s="3" t="s">
        <v>1164</v>
      </c>
      <c r="D8" s="6" t="s">
        <v>424</v>
      </c>
      <c r="E8" s="8" t="s">
        <v>1162</v>
      </c>
      <c r="F8" s="1">
        <v>674</v>
      </c>
    </row>
    <row r="9" spans="2:6" outlineLevel="1" x14ac:dyDescent="0.25">
      <c r="B9" s="24">
        <v>4</v>
      </c>
      <c r="C9" s="3" t="s">
        <v>1166</v>
      </c>
      <c r="D9" s="6" t="s">
        <v>425</v>
      </c>
      <c r="E9" s="8" t="s">
        <v>545</v>
      </c>
      <c r="F9" s="1">
        <v>709</v>
      </c>
    </row>
    <row r="10" spans="2:6" outlineLevel="1" x14ac:dyDescent="0.25">
      <c r="B10" s="24">
        <v>5</v>
      </c>
      <c r="C10" s="3" t="s">
        <v>1168</v>
      </c>
      <c r="D10" s="6" t="s">
        <v>426</v>
      </c>
      <c r="E10" s="8" t="s">
        <v>1162</v>
      </c>
      <c r="F10" s="1">
        <v>694</v>
      </c>
    </row>
    <row r="11" spans="2:6" outlineLevel="1" x14ac:dyDescent="0.25">
      <c r="B11" s="24">
        <v>6</v>
      </c>
      <c r="C11" s="3" t="s">
        <v>1169</v>
      </c>
      <c r="D11" s="6" t="s">
        <v>427</v>
      </c>
      <c r="E11" s="8" t="s">
        <v>545</v>
      </c>
      <c r="F11" s="1">
        <v>709</v>
      </c>
    </row>
    <row r="12" spans="2:6" outlineLevel="1" x14ac:dyDescent="0.25">
      <c r="B12" s="24">
        <v>7</v>
      </c>
      <c r="C12" s="3" t="s">
        <v>1170</v>
      </c>
      <c r="D12" s="6" t="s">
        <v>428</v>
      </c>
      <c r="E12" s="8" t="s">
        <v>547</v>
      </c>
      <c r="F12" s="1">
        <v>724</v>
      </c>
    </row>
    <row r="13" spans="2:6" outlineLevel="1" x14ac:dyDescent="0.25">
      <c r="B13" s="24">
        <v>8</v>
      </c>
      <c r="C13" s="3" t="s">
        <v>1171</v>
      </c>
      <c r="D13" s="6" t="s">
        <v>429</v>
      </c>
      <c r="E13" s="8" t="s">
        <v>1162</v>
      </c>
      <c r="F13" s="1">
        <v>734</v>
      </c>
    </row>
    <row r="14" spans="2:6" outlineLevel="1" x14ac:dyDescent="0.25">
      <c r="B14" s="24">
        <v>9</v>
      </c>
      <c r="C14" s="3" t="s">
        <v>1173</v>
      </c>
      <c r="D14" s="6" t="s">
        <v>430</v>
      </c>
      <c r="E14" s="8" t="s">
        <v>545</v>
      </c>
      <c r="F14" s="1">
        <v>749</v>
      </c>
    </row>
    <row r="15" spans="2:6" outlineLevel="1" x14ac:dyDescent="0.25">
      <c r="B15" s="24">
        <v>10</v>
      </c>
      <c r="C15" s="3" t="s">
        <v>1175</v>
      </c>
      <c r="D15" s="6" t="s">
        <v>431</v>
      </c>
      <c r="E15" s="8" t="s">
        <v>547</v>
      </c>
      <c r="F15" s="1">
        <v>764</v>
      </c>
    </row>
    <row r="16" spans="2:6" outlineLevel="1" x14ac:dyDescent="0.25">
      <c r="B16" s="24">
        <v>16</v>
      </c>
      <c r="C16" s="3" t="s">
        <v>526</v>
      </c>
      <c r="D16" s="6" t="s">
        <v>432</v>
      </c>
      <c r="E16" s="8" t="s">
        <v>545</v>
      </c>
      <c r="F16" s="1">
        <v>825</v>
      </c>
    </row>
    <row r="17" spans="2:6" outlineLevel="1" x14ac:dyDescent="0.25">
      <c r="B17" s="24">
        <v>17</v>
      </c>
      <c r="C17" s="3" t="s">
        <v>527</v>
      </c>
      <c r="D17" s="6" t="s">
        <v>1248</v>
      </c>
      <c r="E17" s="8" t="s">
        <v>545</v>
      </c>
      <c r="F17" s="1">
        <v>849</v>
      </c>
    </row>
    <row r="18" spans="2:6" outlineLevel="1" x14ac:dyDescent="0.25">
      <c r="B18" s="24">
        <v>18</v>
      </c>
      <c r="C18" s="3" t="s">
        <v>528</v>
      </c>
      <c r="D18" s="6" t="s">
        <v>1249</v>
      </c>
      <c r="E18" s="8" t="s">
        <v>546</v>
      </c>
      <c r="F18" s="1">
        <v>864</v>
      </c>
    </row>
    <row r="19" spans="2:6" outlineLevel="1" x14ac:dyDescent="0.25">
      <c r="B19" s="24">
        <v>19</v>
      </c>
      <c r="C19" s="3" t="s">
        <v>529</v>
      </c>
      <c r="D19" s="6" t="s">
        <v>1250</v>
      </c>
      <c r="E19" s="8" t="s">
        <v>545</v>
      </c>
      <c r="F19" s="1">
        <v>880</v>
      </c>
    </row>
    <row r="20" spans="2:6" outlineLevel="1" x14ac:dyDescent="0.25">
      <c r="B20" s="24">
        <v>20</v>
      </c>
      <c r="C20" s="3" t="s">
        <v>530</v>
      </c>
      <c r="D20" s="6" t="s">
        <v>1251</v>
      </c>
      <c r="E20" s="8" t="s">
        <v>546</v>
      </c>
      <c r="F20" s="1">
        <v>895</v>
      </c>
    </row>
    <row r="21" spans="2:6" outlineLevel="1" x14ac:dyDescent="0.25">
      <c r="B21" s="24">
        <v>21</v>
      </c>
      <c r="C21" s="3" t="s">
        <v>531</v>
      </c>
      <c r="D21" s="6" t="s">
        <v>1252</v>
      </c>
      <c r="E21" s="8" t="s">
        <v>547</v>
      </c>
      <c r="F21" s="1">
        <v>910</v>
      </c>
    </row>
    <row r="22" spans="2:6" outlineLevel="1" x14ac:dyDescent="0.25">
      <c r="B22" s="24">
        <v>22</v>
      </c>
      <c r="C22" s="3" t="s">
        <v>532</v>
      </c>
      <c r="D22" s="6" t="s">
        <v>433</v>
      </c>
      <c r="E22" s="8" t="s">
        <v>545</v>
      </c>
      <c r="F22" s="1">
        <v>939</v>
      </c>
    </row>
    <row r="23" spans="2:6" outlineLevel="1" x14ac:dyDescent="0.25">
      <c r="B23" s="24">
        <v>23</v>
      </c>
      <c r="C23" s="3" t="s">
        <v>533</v>
      </c>
      <c r="D23" s="6" t="s">
        <v>1253</v>
      </c>
      <c r="E23" s="8" t="s">
        <v>546</v>
      </c>
      <c r="F23" s="1">
        <v>954</v>
      </c>
    </row>
    <row r="24" spans="2:6" outlineLevel="1" x14ac:dyDescent="0.25">
      <c r="B24" s="24">
        <v>24</v>
      </c>
      <c r="C24" s="3" t="s">
        <v>534</v>
      </c>
      <c r="D24" s="6" t="s">
        <v>1254</v>
      </c>
      <c r="E24" s="8" t="s">
        <v>547</v>
      </c>
      <c r="F24" s="1">
        <v>959</v>
      </c>
    </row>
    <row r="25" spans="2:6" outlineLevel="1" x14ac:dyDescent="0.25">
      <c r="B25" s="84"/>
      <c r="C25" s="93"/>
      <c r="D25" s="94" t="s">
        <v>1412</v>
      </c>
      <c r="E25" s="94"/>
      <c r="F25" s="95"/>
    </row>
    <row r="26" spans="2:6" outlineLevel="1" x14ac:dyDescent="0.25">
      <c r="B26" s="24">
        <v>25</v>
      </c>
      <c r="C26" s="3" t="s">
        <v>1396</v>
      </c>
      <c r="D26" s="6" t="s">
        <v>434</v>
      </c>
      <c r="E26" s="8" t="s">
        <v>1162</v>
      </c>
      <c r="F26" s="1">
        <v>798</v>
      </c>
    </row>
    <row r="27" spans="2:6" outlineLevel="1" x14ac:dyDescent="0.25">
      <c r="B27" s="24">
        <v>26</v>
      </c>
      <c r="C27" s="3" t="s">
        <v>1397</v>
      </c>
      <c r="D27" s="6" t="s">
        <v>435</v>
      </c>
      <c r="E27" s="8" t="s">
        <v>545</v>
      </c>
      <c r="F27" s="1">
        <v>1015</v>
      </c>
    </row>
    <row r="28" spans="2:6" outlineLevel="1" x14ac:dyDescent="0.25">
      <c r="B28" s="24">
        <v>27</v>
      </c>
      <c r="C28" s="3" t="s">
        <v>1398</v>
      </c>
      <c r="D28" s="6" t="s">
        <v>436</v>
      </c>
      <c r="E28" s="8" t="s">
        <v>1162</v>
      </c>
      <c r="F28" s="1">
        <v>828</v>
      </c>
    </row>
    <row r="29" spans="2:6" outlineLevel="1" x14ac:dyDescent="0.25">
      <c r="B29" s="24">
        <v>28</v>
      </c>
      <c r="C29" s="3" t="s">
        <v>1399</v>
      </c>
      <c r="D29" s="6" t="s">
        <v>437</v>
      </c>
      <c r="E29" s="8" t="s">
        <v>545</v>
      </c>
      <c r="F29" s="1">
        <v>1045</v>
      </c>
    </row>
    <row r="30" spans="2:6" outlineLevel="1" x14ac:dyDescent="0.25">
      <c r="B30" s="24">
        <v>29</v>
      </c>
      <c r="C30" s="3" t="s">
        <v>1400</v>
      </c>
      <c r="D30" s="6" t="s">
        <v>438</v>
      </c>
      <c r="E30" s="8" t="s">
        <v>1162</v>
      </c>
      <c r="F30" s="1">
        <v>848</v>
      </c>
    </row>
    <row r="31" spans="2:6" outlineLevel="1" x14ac:dyDescent="0.25">
      <c r="B31" s="24">
        <v>30</v>
      </c>
      <c r="C31" s="3" t="s">
        <v>1401</v>
      </c>
      <c r="D31" s="6" t="s">
        <v>439</v>
      </c>
      <c r="E31" s="8" t="s">
        <v>545</v>
      </c>
      <c r="F31" s="1">
        <v>1065</v>
      </c>
    </row>
    <row r="32" spans="2:6" outlineLevel="1" x14ac:dyDescent="0.25">
      <c r="B32" s="24">
        <v>31</v>
      </c>
      <c r="C32" s="3" t="s">
        <v>1402</v>
      </c>
      <c r="D32" s="6" t="s">
        <v>440</v>
      </c>
      <c r="E32" s="8" t="s">
        <v>547</v>
      </c>
      <c r="F32" s="1">
        <v>1520</v>
      </c>
    </row>
    <row r="33" spans="2:6" outlineLevel="1" x14ac:dyDescent="0.25">
      <c r="B33" s="24">
        <v>32</v>
      </c>
      <c r="C33" s="3" t="s">
        <v>1403</v>
      </c>
      <c r="D33" s="6" t="s">
        <v>441</v>
      </c>
      <c r="E33" s="8" t="s">
        <v>1162</v>
      </c>
      <c r="F33" s="1">
        <v>888</v>
      </c>
    </row>
    <row r="34" spans="2:6" outlineLevel="1" x14ac:dyDescent="0.25">
      <c r="B34" s="24">
        <v>33</v>
      </c>
      <c r="C34" s="3" t="s">
        <v>1404</v>
      </c>
      <c r="D34" s="6" t="s">
        <v>442</v>
      </c>
      <c r="E34" s="8" t="s">
        <v>545</v>
      </c>
      <c r="F34" s="1">
        <v>1105</v>
      </c>
    </row>
    <row r="35" spans="2:6" outlineLevel="1" x14ac:dyDescent="0.25">
      <c r="B35" s="24">
        <v>34</v>
      </c>
      <c r="C35" s="3" t="s">
        <v>1405</v>
      </c>
      <c r="D35" s="6" t="s">
        <v>443</v>
      </c>
      <c r="E35" s="8" t="s">
        <v>547</v>
      </c>
      <c r="F35" s="1">
        <v>1560</v>
      </c>
    </row>
    <row r="36" spans="2:6" outlineLevel="1" x14ac:dyDescent="0.25">
      <c r="B36" s="24">
        <v>35</v>
      </c>
      <c r="C36" s="3" t="s">
        <v>1239</v>
      </c>
      <c r="D36" s="6" t="s">
        <v>1255</v>
      </c>
      <c r="E36" s="8" t="s">
        <v>545</v>
      </c>
      <c r="F36" s="1">
        <v>1085</v>
      </c>
    </row>
    <row r="37" spans="2:6" outlineLevel="1" x14ac:dyDescent="0.25">
      <c r="B37" s="24">
        <v>36</v>
      </c>
      <c r="C37" s="3" t="s">
        <v>1240</v>
      </c>
      <c r="D37" s="6" t="s">
        <v>1256</v>
      </c>
      <c r="E37" s="8" t="s">
        <v>545</v>
      </c>
      <c r="F37" s="1">
        <v>1110</v>
      </c>
    </row>
    <row r="38" spans="2:6" outlineLevel="1" x14ac:dyDescent="0.25">
      <c r="B38" s="24">
        <v>37</v>
      </c>
      <c r="C38" s="3" t="s">
        <v>1241</v>
      </c>
      <c r="D38" s="6" t="s">
        <v>1257</v>
      </c>
      <c r="E38" s="8" t="s">
        <v>546</v>
      </c>
      <c r="F38" s="1">
        <v>1395</v>
      </c>
    </row>
    <row r="39" spans="2:6" outlineLevel="1" x14ac:dyDescent="0.25">
      <c r="B39" s="24">
        <v>38</v>
      </c>
      <c r="C39" s="3" t="s">
        <v>1242</v>
      </c>
      <c r="D39" s="6" t="s">
        <v>1258</v>
      </c>
      <c r="E39" s="8" t="s">
        <v>545</v>
      </c>
      <c r="F39" s="1">
        <v>1140</v>
      </c>
    </row>
    <row r="40" spans="2:6" outlineLevel="1" x14ac:dyDescent="0.25">
      <c r="B40" s="24">
        <v>39</v>
      </c>
      <c r="C40" s="3" t="s">
        <v>1243</v>
      </c>
      <c r="D40" s="6" t="s">
        <v>1259</v>
      </c>
      <c r="E40" s="8" t="s">
        <v>546</v>
      </c>
      <c r="F40" s="1">
        <v>1425</v>
      </c>
    </row>
    <row r="41" spans="2:6" outlineLevel="1" x14ac:dyDescent="0.25">
      <c r="B41" s="24">
        <v>40</v>
      </c>
      <c r="C41" s="3" t="s">
        <v>1244</v>
      </c>
      <c r="D41" s="6" t="s">
        <v>1260</v>
      </c>
      <c r="E41" s="8" t="s">
        <v>547</v>
      </c>
      <c r="F41" s="1">
        <v>1605</v>
      </c>
    </row>
    <row r="42" spans="2:6" outlineLevel="1" x14ac:dyDescent="0.25">
      <c r="B42" s="24">
        <v>41</v>
      </c>
      <c r="C42" s="3" t="s">
        <v>1245</v>
      </c>
      <c r="D42" s="6" t="s">
        <v>1261</v>
      </c>
      <c r="E42" s="8" t="s">
        <v>545</v>
      </c>
      <c r="F42" s="1">
        <v>1200</v>
      </c>
    </row>
    <row r="43" spans="2:6" outlineLevel="1" x14ac:dyDescent="0.25">
      <c r="B43" s="24">
        <v>42</v>
      </c>
      <c r="C43" s="3" t="s">
        <v>1246</v>
      </c>
      <c r="D43" s="6" t="s">
        <v>1262</v>
      </c>
      <c r="E43" s="8" t="s">
        <v>546</v>
      </c>
      <c r="F43" s="1">
        <v>1485</v>
      </c>
    </row>
    <row r="44" spans="2:6" outlineLevel="1" x14ac:dyDescent="0.25">
      <c r="B44" s="24">
        <v>43</v>
      </c>
      <c r="C44" s="3" t="s">
        <v>1247</v>
      </c>
      <c r="D44" s="6" t="s">
        <v>1263</v>
      </c>
      <c r="E44" s="8" t="s">
        <v>547</v>
      </c>
      <c r="F44" s="1">
        <v>1655</v>
      </c>
    </row>
    <row r="45" spans="2:6" outlineLevel="1" x14ac:dyDescent="0.25">
      <c r="B45" s="84"/>
      <c r="C45" s="93"/>
      <c r="D45" s="94" t="s">
        <v>1413</v>
      </c>
      <c r="E45" s="94"/>
      <c r="F45" s="95"/>
    </row>
    <row r="46" spans="2:6" outlineLevel="1" x14ac:dyDescent="0.25">
      <c r="B46" s="24">
        <v>44</v>
      </c>
      <c r="C46" s="3" t="s">
        <v>1179</v>
      </c>
      <c r="D46" s="6" t="s">
        <v>1165</v>
      </c>
      <c r="E46" s="8" t="s">
        <v>1180</v>
      </c>
      <c r="F46" s="1">
        <v>749</v>
      </c>
    </row>
    <row r="47" spans="2:6" outlineLevel="1" x14ac:dyDescent="0.25">
      <c r="B47" s="24">
        <v>45</v>
      </c>
      <c r="C47" s="3" t="s">
        <v>1181</v>
      </c>
      <c r="D47" s="6" t="s">
        <v>1167</v>
      </c>
      <c r="E47" s="8" t="s">
        <v>1182</v>
      </c>
      <c r="F47" s="1">
        <v>774</v>
      </c>
    </row>
    <row r="48" spans="2:6" outlineLevel="1" x14ac:dyDescent="0.25">
      <c r="B48" s="24">
        <v>46</v>
      </c>
      <c r="C48" s="3" t="s">
        <v>1183</v>
      </c>
      <c r="D48" s="6" t="s">
        <v>1172</v>
      </c>
      <c r="E48" s="8" t="s">
        <v>1180</v>
      </c>
      <c r="F48" s="1">
        <v>809</v>
      </c>
    </row>
    <row r="49" spans="2:6" outlineLevel="1" x14ac:dyDescent="0.25">
      <c r="B49" s="24">
        <v>47</v>
      </c>
      <c r="C49" s="3" t="s">
        <v>1184</v>
      </c>
      <c r="D49" s="6" t="s">
        <v>1174</v>
      </c>
      <c r="E49" s="8" t="s">
        <v>1182</v>
      </c>
      <c r="F49" s="1">
        <v>834</v>
      </c>
    </row>
    <row r="50" spans="2:6" outlineLevel="1" x14ac:dyDescent="0.25">
      <c r="B50" s="24">
        <v>48</v>
      </c>
      <c r="C50" s="3" t="s">
        <v>1185</v>
      </c>
      <c r="D50" s="6" t="s">
        <v>1176</v>
      </c>
      <c r="E50" s="8" t="s">
        <v>1186</v>
      </c>
      <c r="F50" s="1">
        <v>739</v>
      </c>
    </row>
    <row r="51" spans="2:6" outlineLevel="1" x14ac:dyDescent="0.25">
      <c r="B51" s="84"/>
      <c r="C51" s="93"/>
      <c r="D51" s="94" t="s">
        <v>1414</v>
      </c>
      <c r="E51" s="94"/>
      <c r="F51" s="95"/>
    </row>
    <row r="52" spans="2:6" outlineLevel="1" x14ac:dyDescent="0.25">
      <c r="B52" s="24">
        <v>49</v>
      </c>
      <c r="C52" s="4" t="s">
        <v>444</v>
      </c>
      <c r="D52" s="10" t="s">
        <v>1406</v>
      </c>
      <c r="E52" s="8" t="s">
        <v>538</v>
      </c>
      <c r="F52" s="11">
        <v>429</v>
      </c>
    </row>
    <row r="53" spans="2:6" outlineLevel="1" x14ac:dyDescent="0.25">
      <c r="B53" s="24">
        <v>50</v>
      </c>
      <c r="C53" s="4" t="s">
        <v>445</v>
      </c>
      <c r="D53" s="6" t="s">
        <v>1407</v>
      </c>
      <c r="E53" s="8" t="s">
        <v>538</v>
      </c>
      <c r="F53" s="11">
        <v>434</v>
      </c>
    </row>
    <row r="54" spans="2:6" outlineLevel="1" x14ac:dyDescent="0.25">
      <c r="B54" s="24">
        <v>51</v>
      </c>
      <c r="C54" s="4" t="s">
        <v>447</v>
      </c>
      <c r="D54" s="6" t="s">
        <v>1408</v>
      </c>
      <c r="E54" s="8" t="s">
        <v>538</v>
      </c>
      <c r="F54" s="11">
        <v>489</v>
      </c>
    </row>
    <row r="55" spans="2:6" outlineLevel="1" x14ac:dyDescent="0.25">
      <c r="B55" s="24">
        <v>52</v>
      </c>
      <c r="C55" s="4" t="s">
        <v>446</v>
      </c>
      <c r="D55" s="6" t="s">
        <v>1409</v>
      </c>
      <c r="E55" s="8" t="s">
        <v>538</v>
      </c>
      <c r="F55" s="11">
        <v>494</v>
      </c>
    </row>
    <row r="56" spans="2:6" outlineLevel="1" x14ac:dyDescent="0.25">
      <c r="B56" s="24">
        <v>53</v>
      </c>
      <c r="C56" s="4" t="s">
        <v>448</v>
      </c>
      <c r="D56" s="6" t="s">
        <v>1410</v>
      </c>
      <c r="E56" s="8" t="s">
        <v>538</v>
      </c>
      <c r="F56" s="11">
        <v>499</v>
      </c>
    </row>
    <row r="57" spans="2:6" outlineLevel="1" x14ac:dyDescent="0.25">
      <c r="B57" s="84"/>
      <c r="C57" s="93"/>
      <c r="D57" s="94" t="s">
        <v>1415</v>
      </c>
      <c r="E57" s="94"/>
      <c r="F57" s="95"/>
    </row>
    <row r="58" spans="2:6" outlineLevel="1" x14ac:dyDescent="0.25">
      <c r="B58" s="24">
        <v>54</v>
      </c>
      <c r="C58" s="4" t="s">
        <v>539</v>
      </c>
      <c r="D58" s="6" t="s">
        <v>540</v>
      </c>
      <c r="E58" s="8" t="s">
        <v>541</v>
      </c>
      <c r="F58" s="11">
        <v>790</v>
      </c>
    </row>
    <row r="59" spans="2:6" outlineLevel="1" x14ac:dyDescent="0.25">
      <c r="B59" s="24">
        <v>55</v>
      </c>
      <c r="C59" s="4" t="s">
        <v>536</v>
      </c>
      <c r="D59" s="6" t="s">
        <v>537</v>
      </c>
      <c r="E59" s="8" t="s">
        <v>538</v>
      </c>
      <c r="F59" s="11">
        <v>199</v>
      </c>
    </row>
    <row r="60" spans="2:6" outlineLevel="1" x14ac:dyDescent="0.25">
      <c r="B60" s="24">
        <v>56</v>
      </c>
      <c r="C60" s="4" t="s">
        <v>1177</v>
      </c>
      <c r="D60" s="6" t="s">
        <v>924</v>
      </c>
      <c r="E60" s="8" t="s">
        <v>538</v>
      </c>
      <c r="F60" s="11">
        <v>62</v>
      </c>
    </row>
    <row r="61" spans="2:6" outlineLevel="1" x14ac:dyDescent="0.25">
      <c r="B61" s="24">
        <v>57</v>
      </c>
      <c r="C61" s="88" t="s">
        <v>953</v>
      </c>
      <c r="D61" s="89" t="s">
        <v>925</v>
      </c>
      <c r="E61" s="90" t="s">
        <v>538</v>
      </c>
      <c r="F61" s="91">
        <v>75</v>
      </c>
    </row>
    <row r="62" spans="2:6" outlineLevel="1" x14ac:dyDescent="0.25">
      <c r="B62" s="24">
        <v>58</v>
      </c>
      <c r="C62" s="88" t="s">
        <v>929</v>
      </c>
      <c r="D62" s="89" t="s">
        <v>946</v>
      </c>
      <c r="E62" s="90" t="s">
        <v>538</v>
      </c>
      <c r="F62" s="91">
        <v>5</v>
      </c>
    </row>
    <row r="63" spans="2:6" outlineLevel="1" x14ac:dyDescent="0.25">
      <c r="B63" s="24">
        <v>59</v>
      </c>
      <c r="C63" s="88" t="s">
        <v>945</v>
      </c>
      <c r="D63" s="89" t="s">
        <v>415</v>
      </c>
      <c r="E63" s="90" t="s">
        <v>538</v>
      </c>
      <c r="F63" s="91">
        <v>2.5</v>
      </c>
    </row>
    <row r="64" spans="2:6" outlineLevel="1" x14ac:dyDescent="0.25">
      <c r="B64" s="24">
        <v>60</v>
      </c>
      <c r="C64" s="88" t="s">
        <v>930</v>
      </c>
      <c r="D64" s="89" t="s">
        <v>947</v>
      </c>
      <c r="E64" s="90" t="s">
        <v>538</v>
      </c>
      <c r="F64" s="91">
        <v>5</v>
      </c>
    </row>
    <row r="65" spans="2:6" outlineLevel="1" x14ac:dyDescent="0.25">
      <c r="B65" s="24">
        <v>61</v>
      </c>
      <c r="C65" s="88" t="s">
        <v>948</v>
      </c>
      <c r="D65" s="89" t="s">
        <v>949</v>
      </c>
      <c r="E65" s="90" t="s">
        <v>538</v>
      </c>
      <c r="F65" s="91">
        <v>2.5</v>
      </c>
    </row>
    <row r="66" spans="2:6" outlineLevel="1" x14ac:dyDescent="0.25">
      <c r="B66" s="24">
        <v>62</v>
      </c>
      <c r="C66" s="88" t="s">
        <v>931</v>
      </c>
      <c r="D66" s="89" t="s">
        <v>416</v>
      </c>
      <c r="E66" s="90" t="s">
        <v>538</v>
      </c>
      <c r="F66" s="91">
        <v>10</v>
      </c>
    </row>
    <row r="67" spans="2:6" outlineLevel="1" x14ac:dyDescent="0.25">
      <c r="B67" s="24">
        <v>63</v>
      </c>
      <c r="C67" s="88" t="s">
        <v>932</v>
      </c>
      <c r="D67" s="89" t="s">
        <v>951</v>
      </c>
      <c r="E67" s="90" t="s">
        <v>538</v>
      </c>
      <c r="F67" s="91">
        <v>20</v>
      </c>
    </row>
    <row r="68" spans="2:6" outlineLevel="1" x14ac:dyDescent="0.25">
      <c r="B68" s="24">
        <v>64</v>
      </c>
      <c r="C68" s="88" t="s">
        <v>950</v>
      </c>
      <c r="D68" s="89" t="s">
        <v>952</v>
      </c>
      <c r="E68" s="90" t="s">
        <v>538</v>
      </c>
      <c r="F68" s="91">
        <v>12</v>
      </c>
    </row>
    <row r="69" spans="2:6" x14ac:dyDescent="0.25">
      <c r="B69" s="84" t="s">
        <v>1178</v>
      </c>
      <c r="C69" s="117" t="s">
        <v>1274</v>
      </c>
      <c r="D69" s="118"/>
      <c r="E69" s="118"/>
      <c r="F69" s="119"/>
    </row>
    <row r="70" spans="2:6" outlineLevel="1" x14ac:dyDescent="0.25">
      <c r="B70" s="24">
        <v>65</v>
      </c>
      <c r="C70" s="3" t="s">
        <v>454</v>
      </c>
      <c r="D70" s="6" t="s">
        <v>1340</v>
      </c>
      <c r="E70" s="8" t="s">
        <v>547</v>
      </c>
      <c r="F70" s="1">
        <v>2950</v>
      </c>
    </row>
    <row r="71" spans="2:6" outlineLevel="1" x14ac:dyDescent="0.25">
      <c r="B71" s="24">
        <v>66</v>
      </c>
      <c r="C71" s="3" t="s">
        <v>456</v>
      </c>
      <c r="D71" s="6" t="s">
        <v>1341</v>
      </c>
      <c r="E71" s="8" t="s">
        <v>547</v>
      </c>
      <c r="F71" s="1">
        <v>3950</v>
      </c>
    </row>
    <row r="72" spans="2:6" outlineLevel="1" x14ac:dyDescent="0.25">
      <c r="B72" s="24">
        <v>67</v>
      </c>
      <c r="C72" s="3" t="s">
        <v>457</v>
      </c>
      <c r="D72" s="6" t="s">
        <v>1342</v>
      </c>
      <c r="E72" s="8" t="s">
        <v>547</v>
      </c>
      <c r="F72" s="1">
        <v>4300</v>
      </c>
    </row>
    <row r="73" spans="2:6" outlineLevel="1" x14ac:dyDescent="0.25">
      <c r="B73" s="24">
        <v>68</v>
      </c>
      <c r="C73" s="3" t="s">
        <v>1187</v>
      </c>
      <c r="D73" s="6" t="s">
        <v>1188</v>
      </c>
      <c r="E73" s="8" t="s">
        <v>547</v>
      </c>
      <c r="F73" s="1">
        <v>5300</v>
      </c>
    </row>
    <row r="74" spans="2:6" x14ac:dyDescent="0.25">
      <c r="B74" s="84" t="s">
        <v>1189</v>
      </c>
      <c r="C74" s="111" t="s">
        <v>1233</v>
      </c>
      <c r="D74" s="112"/>
      <c r="E74" s="112"/>
      <c r="F74" s="113"/>
    </row>
    <row r="75" spans="2:6" outlineLevel="1" x14ac:dyDescent="0.25">
      <c r="B75" s="24">
        <v>69</v>
      </c>
      <c r="C75" s="3" t="s">
        <v>548</v>
      </c>
      <c r="D75" s="6" t="s">
        <v>831</v>
      </c>
      <c r="E75" s="8" t="s">
        <v>822</v>
      </c>
      <c r="F75" s="1">
        <v>385</v>
      </c>
    </row>
    <row r="76" spans="2:6" outlineLevel="1" x14ac:dyDescent="0.25">
      <c r="B76" s="24">
        <v>70</v>
      </c>
      <c r="C76" s="3" t="s">
        <v>549</v>
      </c>
      <c r="D76" s="6" t="s">
        <v>832</v>
      </c>
      <c r="E76" s="8" t="s">
        <v>822</v>
      </c>
      <c r="F76" s="1">
        <v>465</v>
      </c>
    </row>
    <row r="77" spans="2:6" outlineLevel="1" x14ac:dyDescent="0.25">
      <c r="B77" s="24">
        <v>71</v>
      </c>
      <c r="C77" s="3" t="s">
        <v>550</v>
      </c>
      <c r="D77" s="6" t="s">
        <v>833</v>
      </c>
      <c r="E77" s="8" t="s">
        <v>822</v>
      </c>
      <c r="F77" s="1">
        <v>490</v>
      </c>
    </row>
    <row r="78" spans="2:6" outlineLevel="1" x14ac:dyDescent="0.25">
      <c r="B78" s="24">
        <v>72</v>
      </c>
      <c r="C78" s="3" t="s">
        <v>551</v>
      </c>
      <c r="D78" s="6" t="s">
        <v>834</v>
      </c>
      <c r="E78" s="8" t="s">
        <v>821</v>
      </c>
      <c r="F78" s="1">
        <v>690</v>
      </c>
    </row>
    <row r="79" spans="2:6" outlineLevel="1" x14ac:dyDescent="0.25">
      <c r="B79" s="24">
        <v>73</v>
      </c>
      <c r="C79" s="3" t="s">
        <v>552</v>
      </c>
      <c r="D79" s="6" t="s">
        <v>835</v>
      </c>
      <c r="E79" s="8" t="s">
        <v>821</v>
      </c>
      <c r="F79" s="1">
        <v>735</v>
      </c>
    </row>
    <row r="80" spans="2:6" outlineLevel="1" x14ac:dyDescent="0.25">
      <c r="B80" s="24">
        <v>74</v>
      </c>
      <c r="C80" s="3" t="s">
        <v>553</v>
      </c>
      <c r="D80" s="6" t="s">
        <v>836</v>
      </c>
      <c r="E80" s="8" t="s">
        <v>822</v>
      </c>
      <c r="F80" s="1">
        <v>385</v>
      </c>
    </row>
    <row r="81" spans="2:6" outlineLevel="1" x14ac:dyDescent="0.25">
      <c r="B81" s="24">
        <v>75</v>
      </c>
      <c r="C81" s="3" t="s">
        <v>554</v>
      </c>
      <c r="D81" s="6" t="s">
        <v>837</v>
      </c>
      <c r="E81" s="8" t="s">
        <v>822</v>
      </c>
      <c r="F81" s="1">
        <v>465</v>
      </c>
    </row>
    <row r="82" spans="2:6" outlineLevel="1" x14ac:dyDescent="0.25">
      <c r="B82" s="24">
        <v>76</v>
      </c>
      <c r="C82" s="3" t="s">
        <v>555</v>
      </c>
      <c r="D82" s="6" t="s">
        <v>838</v>
      </c>
      <c r="E82" s="8" t="s">
        <v>822</v>
      </c>
      <c r="F82" s="1">
        <v>490</v>
      </c>
    </row>
    <row r="83" spans="2:6" outlineLevel="1" x14ac:dyDescent="0.25">
      <c r="B83" s="24">
        <v>77</v>
      </c>
      <c r="C83" s="3" t="s">
        <v>556</v>
      </c>
      <c r="D83" s="6" t="s">
        <v>839</v>
      </c>
      <c r="E83" s="8" t="s">
        <v>821</v>
      </c>
      <c r="F83" s="1">
        <v>690</v>
      </c>
    </row>
    <row r="84" spans="2:6" outlineLevel="1" x14ac:dyDescent="0.25">
      <c r="B84" s="24">
        <v>78</v>
      </c>
      <c r="C84" s="4" t="s">
        <v>557</v>
      </c>
      <c r="D84" s="6" t="s">
        <v>840</v>
      </c>
      <c r="E84" s="8" t="s">
        <v>821</v>
      </c>
      <c r="F84" s="11">
        <v>735</v>
      </c>
    </row>
    <row r="85" spans="2:6" outlineLevel="1" x14ac:dyDescent="0.25">
      <c r="B85" s="24">
        <v>79</v>
      </c>
      <c r="C85" s="4" t="s">
        <v>558</v>
      </c>
      <c r="D85" s="6" t="s">
        <v>841</v>
      </c>
      <c r="E85" s="8" t="s">
        <v>822</v>
      </c>
      <c r="F85" s="11">
        <v>385</v>
      </c>
    </row>
    <row r="86" spans="2:6" outlineLevel="1" x14ac:dyDescent="0.25">
      <c r="B86" s="24">
        <v>80</v>
      </c>
      <c r="C86" s="3" t="s">
        <v>559</v>
      </c>
      <c r="D86" s="6" t="s">
        <v>842</v>
      </c>
      <c r="E86" s="8" t="s">
        <v>822</v>
      </c>
      <c r="F86" s="1">
        <v>465</v>
      </c>
    </row>
    <row r="87" spans="2:6" outlineLevel="1" x14ac:dyDescent="0.25">
      <c r="B87" s="24">
        <v>81</v>
      </c>
      <c r="C87" s="3" t="s">
        <v>560</v>
      </c>
      <c r="D87" s="6" t="s">
        <v>843</v>
      </c>
      <c r="E87" s="8" t="s">
        <v>822</v>
      </c>
      <c r="F87" s="1">
        <v>490</v>
      </c>
    </row>
    <row r="88" spans="2:6" outlineLevel="1" x14ac:dyDescent="0.25">
      <c r="B88" s="24">
        <v>82</v>
      </c>
      <c r="C88" s="3" t="s">
        <v>561</v>
      </c>
      <c r="D88" s="6" t="s">
        <v>844</v>
      </c>
      <c r="E88" s="8" t="s">
        <v>821</v>
      </c>
      <c r="F88" s="1">
        <v>690</v>
      </c>
    </row>
    <row r="89" spans="2:6" outlineLevel="1" x14ac:dyDescent="0.25">
      <c r="B89" s="24">
        <v>83</v>
      </c>
      <c r="C89" s="3" t="s">
        <v>562</v>
      </c>
      <c r="D89" s="6" t="s">
        <v>845</v>
      </c>
      <c r="E89" s="8" t="s">
        <v>821</v>
      </c>
      <c r="F89" s="1">
        <v>735</v>
      </c>
    </row>
    <row r="90" spans="2:6" ht="30" customHeight="1" x14ac:dyDescent="0.25">
      <c r="B90" s="84" t="s">
        <v>1190</v>
      </c>
      <c r="C90" s="120" t="s">
        <v>1264</v>
      </c>
      <c r="D90" s="121"/>
      <c r="E90" s="121"/>
      <c r="F90" s="122"/>
    </row>
    <row r="91" spans="2:6" outlineLevel="1" x14ac:dyDescent="0.25">
      <c r="B91" s="24">
        <v>84</v>
      </c>
      <c r="C91" s="3" t="s">
        <v>563</v>
      </c>
      <c r="D91" s="6" t="s">
        <v>831</v>
      </c>
      <c r="E91" s="8" t="s">
        <v>822</v>
      </c>
      <c r="F91" s="1">
        <v>465</v>
      </c>
    </row>
    <row r="92" spans="2:6" outlineLevel="1" x14ac:dyDescent="0.25">
      <c r="B92" s="24">
        <v>85</v>
      </c>
      <c r="C92" s="3" t="s">
        <v>564</v>
      </c>
      <c r="D92" s="6" t="s">
        <v>832</v>
      </c>
      <c r="E92" s="8" t="s">
        <v>822</v>
      </c>
      <c r="F92" s="1">
        <v>540</v>
      </c>
    </row>
    <row r="93" spans="2:6" outlineLevel="1" x14ac:dyDescent="0.25">
      <c r="B93" s="24">
        <v>86</v>
      </c>
      <c r="C93" s="3" t="s">
        <v>565</v>
      </c>
      <c r="D93" s="6" t="s">
        <v>833</v>
      </c>
      <c r="E93" s="8" t="s">
        <v>822</v>
      </c>
      <c r="F93" s="1">
        <v>565</v>
      </c>
    </row>
    <row r="94" spans="2:6" outlineLevel="1" x14ac:dyDescent="0.25">
      <c r="B94" s="24">
        <v>87</v>
      </c>
      <c r="C94" s="3" t="s">
        <v>566</v>
      </c>
      <c r="D94" s="6" t="s">
        <v>834</v>
      </c>
      <c r="E94" s="8" t="s">
        <v>821</v>
      </c>
      <c r="F94" s="1">
        <v>750</v>
      </c>
    </row>
    <row r="95" spans="2:6" outlineLevel="1" x14ac:dyDescent="0.25">
      <c r="B95" s="24">
        <v>88</v>
      </c>
      <c r="C95" s="3" t="s">
        <v>567</v>
      </c>
      <c r="D95" s="6" t="s">
        <v>835</v>
      </c>
      <c r="E95" s="8" t="s">
        <v>821</v>
      </c>
      <c r="F95" s="1">
        <v>805</v>
      </c>
    </row>
    <row r="96" spans="2:6" outlineLevel="1" x14ac:dyDescent="0.25">
      <c r="B96" s="24">
        <v>89</v>
      </c>
      <c r="C96" s="4" t="s">
        <v>568</v>
      </c>
      <c r="D96" s="6" t="s">
        <v>836</v>
      </c>
      <c r="E96" s="8" t="s">
        <v>822</v>
      </c>
      <c r="F96" s="11">
        <v>465</v>
      </c>
    </row>
    <row r="97" spans="2:6" outlineLevel="1" x14ac:dyDescent="0.25">
      <c r="B97" s="24">
        <v>90</v>
      </c>
      <c r="C97" s="4" t="s">
        <v>569</v>
      </c>
      <c r="D97" s="6" t="s">
        <v>837</v>
      </c>
      <c r="E97" s="8" t="s">
        <v>822</v>
      </c>
      <c r="F97" s="11">
        <v>540</v>
      </c>
    </row>
    <row r="98" spans="2:6" outlineLevel="1" x14ac:dyDescent="0.25">
      <c r="B98" s="24">
        <v>91</v>
      </c>
      <c r="C98" s="3" t="s">
        <v>570</v>
      </c>
      <c r="D98" s="6" t="s">
        <v>838</v>
      </c>
      <c r="E98" s="8" t="s">
        <v>822</v>
      </c>
      <c r="F98" s="1">
        <v>565</v>
      </c>
    </row>
    <row r="99" spans="2:6" outlineLevel="1" x14ac:dyDescent="0.25">
      <c r="B99" s="24">
        <v>92</v>
      </c>
      <c r="C99" s="3" t="s">
        <v>571</v>
      </c>
      <c r="D99" s="6" t="s">
        <v>839</v>
      </c>
      <c r="E99" s="8" t="s">
        <v>821</v>
      </c>
      <c r="F99" s="1">
        <v>750</v>
      </c>
    </row>
    <row r="100" spans="2:6" outlineLevel="1" x14ac:dyDescent="0.25">
      <c r="B100" s="24">
        <v>93</v>
      </c>
      <c r="C100" s="3" t="s">
        <v>572</v>
      </c>
      <c r="D100" s="6" t="s">
        <v>840</v>
      </c>
      <c r="E100" s="8" t="s">
        <v>821</v>
      </c>
      <c r="F100" s="1">
        <v>805</v>
      </c>
    </row>
    <row r="101" spans="2:6" outlineLevel="1" x14ac:dyDescent="0.25">
      <c r="B101" s="24">
        <v>94</v>
      </c>
      <c r="C101" s="3" t="s">
        <v>573</v>
      </c>
      <c r="D101" s="6" t="s">
        <v>841</v>
      </c>
      <c r="E101" s="8" t="s">
        <v>822</v>
      </c>
      <c r="F101" s="1">
        <v>465</v>
      </c>
    </row>
    <row r="102" spans="2:6" outlineLevel="1" x14ac:dyDescent="0.25">
      <c r="B102" s="24">
        <v>95</v>
      </c>
      <c r="C102" s="3" t="s">
        <v>574</v>
      </c>
      <c r="D102" s="6" t="s">
        <v>842</v>
      </c>
      <c r="E102" s="8" t="s">
        <v>822</v>
      </c>
      <c r="F102" s="1">
        <v>540</v>
      </c>
    </row>
    <row r="103" spans="2:6" outlineLevel="1" x14ac:dyDescent="0.25">
      <c r="B103" s="24">
        <v>96</v>
      </c>
      <c r="C103" s="3" t="s">
        <v>575</v>
      </c>
      <c r="D103" s="6" t="s">
        <v>843</v>
      </c>
      <c r="E103" s="8" t="s">
        <v>822</v>
      </c>
      <c r="F103" s="1">
        <v>565</v>
      </c>
    </row>
    <row r="104" spans="2:6" outlineLevel="1" x14ac:dyDescent="0.25">
      <c r="B104" s="24">
        <v>97</v>
      </c>
      <c r="C104" s="3" t="s">
        <v>576</v>
      </c>
      <c r="D104" s="6" t="s">
        <v>844</v>
      </c>
      <c r="E104" s="8" t="s">
        <v>821</v>
      </c>
      <c r="F104" s="1">
        <v>750</v>
      </c>
    </row>
    <row r="105" spans="2:6" outlineLevel="1" x14ac:dyDescent="0.25">
      <c r="B105" s="24">
        <v>98</v>
      </c>
      <c r="C105" s="3" t="s">
        <v>577</v>
      </c>
      <c r="D105" s="6" t="s">
        <v>845</v>
      </c>
      <c r="E105" s="8" t="s">
        <v>821</v>
      </c>
      <c r="F105" s="1">
        <v>805</v>
      </c>
    </row>
    <row r="106" spans="2:6" ht="30" customHeight="1" x14ac:dyDescent="0.25">
      <c r="B106" s="84" t="s">
        <v>1191</v>
      </c>
      <c r="C106" s="120" t="s">
        <v>153</v>
      </c>
      <c r="D106" s="121"/>
      <c r="E106" s="121"/>
      <c r="F106" s="122"/>
    </row>
    <row r="107" spans="2:6" outlineLevel="1" x14ac:dyDescent="0.25">
      <c r="B107" s="24">
        <v>99</v>
      </c>
      <c r="C107" s="3" t="s">
        <v>578</v>
      </c>
      <c r="D107" s="6" t="s">
        <v>831</v>
      </c>
      <c r="E107" s="8" t="s">
        <v>822</v>
      </c>
      <c r="F107" s="1">
        <v>490</v>
      </c>
    </row>
    <row r="108" spans="2:6" outlineLevel="1" x14ac:dyDescent="0.25">
      <c r="B108" s="24">
        <v>100</v>
      </c>
      <c r="C108" s="4" t="s">
        <v>579</v>
      </c>
      <c r="D108" s="6" t="s">
        <v>832</v>
      </c>
      <c r="E108" s="8" t="s">
        <v>822</v>
      </c>
      <c r="F108" s="11">
        <v>570</v>
      </c>
    </row>
    <row r="109" spans="2:6" outlineLevel="1" x14ac:dyDescent="0.25">
      <c r="B109" s="24">
        <v>101</v>
      </c>
      <c r="C109" s="4" t="s">
        <v>580</v>
      </c>
      <c r="D109" s="6" t="s">
        <v>833</v>
      </c>
      <c r="E109" s="8" t="s">
        <v>822</v>
      </c>
      <c r="F109" s="11">
        <v>595</v>
      </c>
    </row>
    <row r="110" spans="2:6" outlineLevel="1" x14ac:dyDescent="0.25">
      <c r="B110" s="24">
        <v>102</v>
      </c>
      <c r="C110" s="3" t="s">
        <v>581</v>
      </c>
      <c r="D110" s="6" t="s">
        <v>834</v>
      </c>
      <c r="E110" s="8" t="s">
        <v>821</v>
      </c>
      <c r="F110" s="1">
        <v>790</v>
      </c>
    </row>
    <row r="111" spans="2:6" outlineLevel="1" x14ac:dyDescent="0.25">
      <c r="B111" s="24">
        <v>103</v>
      </c>
      <c r="C111" s="3" t="s">
        <v>582</v>
      </c>
      <c r="D111" s="6" t="s">
        <v>835</v>
      </c>
      <c r="E111" s="8" t="s">
        <v>821</v>
      </c>
      <c r="F111" s="1">
        <v>835</v>
      </c>
    </row>
    <row r="112" spans="2:6" outlineLevel="1" x14ac:dyDescent="0.25">
      <c r="B112" s="24">
        <v>104</v>
      </c>
      <c r="C112" s="3" t="s">
        <v>583</v>
      </c>
      <c r="D112" s="6" t="s">
        <v>836</v>
      </c>
      <c r="E112" s="8" t="s">
        <v>822</v>
      </c>
      <c r="F112" s="1">
        <v>490</v>
      </c>
    </row>
    <row r="113" spans="2:6" outlineLevel="1" x14ac:dyDescent="0.25">
      <c r="B113" s="24">
        <v>105</v>
      </c>
      <c r="C113" s="3" t="s">
        <v>584</v>
      </c>
      <c r="D113" s="6" t="s">
        <v>837</v>
      </c>
      <c r="E113" s="8" t="s">
        <v>822</v>
      </c>
      <c r="F113" s="1">
        <v>570</v>
      </c>
    </row>
    <row r="114" spans="2:6" outlineLevel="1" x14ac:dyDescent="0.25">
      <c r="B114" s="24">
        <v>106</v>
      </c>
      <c r="C114" s="3" t="s">
        <v>585</v>
      </c>
      <c r="D114" s="6" t="s">
        <v>838</v>
      </c>
      <c r="E114" s="8" t="s">
        <v>822</v>
      </c>
      <c r="F114" s="1">
        <v>595</v>
      </c>
    </row>
    <row r="115" spans="2:6" outlineLevel="1" x14ac:dyDescent="0.25">
      <c r="B115" s="24">
        <v>107</v>
      </c>
      <c r="C115" s="3" t="s">
        <v>586</v>
      </c>
      <c r="D115" s="6" t="s">
        <v>839</v>
      </c>
      <c r="E115" s="8" t="s">
        <v>821</v>
      </c>
      <c r="F115" s="1">
        <v>790</v>
      </c>
    </row>
    <row r="116" spans="2:6" outlineLevel="1" x14ac:dyDescent="0.25">
      <c r="B116" s="24">
        <v>108</v>
      </c>
      <c r="C116" s="3" t="s">
        <v>587</v>
      </c>
      <c r="D116" s="6" t="s">
        <v>840</v>
      </c>
      <c r="E116" s="8" t="s">
        <v>821</v>
      </c>
      <c r="F116" s="1">
        <v>835</v>
      </c>
    </row>
    <row r="117" spans="2:6" outlineLevel="1" x14ac:dyDescent="0.25">
      <c r="B117" s="24">
        <v>109</v>
      </c>
      <c r="C117" s="3" t="s">
        <v>588</v>
      </c>
      <c r="D117" s="6" t="s">
        <v>841</v>
      </c>
      <c r="E117" s="8" t="s">
        <v>822</v>
      </c>
      <c r="F117" s="1">
        <v>490</v>
      </c>
    </row>
    <row r="118" spans="2:6" outlineLevel="1" x14ac:dyDescent="0.25">
      <c r="B118" s="24">
        <v>110</v>
      </c>
      <c r="C118" s="3" t="s">
        <v>589</v>
      </c>
      <c r="D118" s="6" t="s">
        <v>842</v>
      </c>
      <c r="E118" s="8" t="s">
        <v>822</v>
      </c>
      <c r="F118" s="1">
        <v>570</v>
      </c>
    </row>
    <row r="119" spans="2:6" outlineLevel="1" x14ac:dyDescent="0.25">
      <c r="B119" s="24">
        <v>111</v>
      </c>
      <c r="C119" s="4" t="s">
        <v>590</v>
      </c>
      <c r="D119" s="6" t="s">
        <v>843</v>
      </c>
      <c r="E119" s="8" t="s">
        <v>822</v>
      </c>
      <c r="F119" s="11">
        <v>595</v>
      </c>
    </row>
    <row r="120" spans="2:6" outlineLevel="1" x14ac:dyDescent="0.25">
      <c r="B120" s="24">
        <v>112</v>
      </c>
      <c r="C120" s="4" t="s">
        <v>591</v>
      </c>
      <c r="D120" s="6" t="s">
        <v>844</v>
      </c>
      <c r="E120" s="8" t="s">
        <v>821</v>
      </c>
      <c r="F120" s="11">
        <v>790</v>
      </c>
    </row>
    <row r="121" spans="2:6" outlineLevel="1" x14ac:dyDescent="0.25">
      <c r="B121" s="24">
        <v>113</v>
      </c>
      <c r="C121" s="3" t="s">
        <v>592</v>
      </c>
      <c r="D121" s="6" t="s">
        <v>845</v>
      </c>
      <c r="E121" s="8" t="s">
        <v>821</v>
      </c>
      <c r="F121" s="1">
        <v>835</v>
      </c>
    </row>
    <row r="122" spans="2:6" ht="30" customHeight="1" x14ac:dyDescent="0.25">
      <c r="B122" s="84" t="s">
        <v>1192</v>
      </c>
      <c r="C122" s="120" t="s">
        <v>154</v>
      </c>
      <c r="D122" s="121"/>
      <c r="E122" s="121"/>
      <c r="F122" s="122"/>
    </row>
    <row r="123" spans="2:6" outlineLevel="1" x14ac:dyDescent="0.25">
      <c r="B123" s="24">
        <v>114</v>
      </c>
      <c r="C123" s="3" t="s">
        <v>593</v>
      </c>
      <c r="D123" s="6" t="s">
        <v>831</v>
      </c>
      <c r="E123" s="8" t="s">
        <v>822</v>
      </c>
      <c r="F123" s="1">
        <v>520</v>
      </c>
    </row>
    <row r="124" spans="2:6" outlineLevel="1" x14ac:dyDescent="0.25">
      <c r="B124" s="24">
        <v>115</v>
      </c>
      <c r="C124" s="3" t="s">
        <v>594</v>
      </c>
      <c r="D124" s="6" t="s">
        <v>832</v>
      </c>
      <c r="E124" s="8" t="s">
        <v>822</v>
      </c>
      <c r="F124" s="1">
        <v>600</v>
      </c>
    </row>
    <row r="125" spans="2:6" outlineLevel="1" x14ac:dyDescent="0.25">
      <c r="B125" s="24">
        <v>116</v>
      </c>
      <c r="C125" s="3" t="s">
        <v>595</v>
      </c>
      <c r="D125" s="6" t="s">
        <v>833</v>
      </c>
      <c r="E125" s="8" t="s">
        <v>822</v>
      </c>
      <c r="F125" s="1">
        <v>630</v>
      </c>
    </row>
    <row r="126" spans="2:6" outlineLevel="1" x14ac:dyDescent="0.25">
      <c r="B126" s="24">
        <v>117</v>
      </c>
      <c r="C126" s="3" t="s">
        <v>596</v>
      </c>
      <c r="D126" s="6" t="s">
        <v>834</v>
      </c>
      <c r="E126" s="8" t="s">
        <v>821</v>
      </c>
      <c r="F126" s="1">
        <v>820</v>
      </c>
    </row>
    <row r="127" spans="2:6" outlineLevel="1" x14ac:dyDescent="0.25">
      <c r="B127" s="24">
        <v>118</v>
      </c>
      <c r="C127" s="3" t="s">
        <v>597</v>
      </c>
      <c r="D127" s="6" t="s">
        <v>835</v>
      </c>
      <c r="E127" s="8" t="s">
        <v>821</v>
      </c>
      <c r="F127" s="1">
        <v>865</v>
      </c>
    </row>
    <row r="128" spans="2:6" outlineLevel="1" x14ac:dyDescent="0.25">
      <c r="B128" s="24">
        <v>119</v>
      </c>
      <c r="C128" s="3" t="s">
        <v>598</v>
      </c>
      <c r="D128" s="6" t="s">
        <v>836</v>
      </c>
      <c r="E128" s="8" t="s">
        <v>822</v>
      </c>
      <c r="F128" s="1">
        <v>520</v>
      </c>
    </row>
    <row r="129" spans="2:6" outlineLevel="1" x14ac:dyDescent="0.25">
      <c r="B129" s="24">
        <v>120</v>
      </c>
      <c r="C129" s="3" t="s">
        <v>599</v>
      </c>
      <c r="D129" s="6" t="s">
        <v>837</v>
      </c>
      <c r="E129" s="8" t="s">
        <v>822</v>
      </c>
      <c r="F129" s="1">
        <v>600</v>
      </c>
    </row>
    <row r="130" spans="2:6" outlineLevel="1" x14ac:dyDescent="0.25">
      <c r="B130" s="24">
        <v>121</v>
      </c>
      <c r="C130" s="3" t="s">
        <v>600</v>
      </c>
      <c r="D130" s="6" t="s">
        <v>838</v>
      </c>
      <c r="E130" s="8" t="s">
        <v>822</v>
      </c>
      <c r="F130" s="1">
        <v>630</v>
      </c>
    </row>
    <row r="131" spans="2:6" outlineLevel="1" x14ac:dyDescent="0.25">
      <c r="B131" s="24">
        <v>122</v>
      </c>
      <c r="C131" s="3" t="s">
        <v>601</v>
      </c>
      <c r="D131" s="6" t="s">
        <v>839</v>
      </c>
      <c r="E131" s="8" t="s">
        <v>821</v>
      </c>
      <c r="F131" s="1">
        <v>820</v>
      </c>
    </row>
    <row r="132" spans="2:6" outlineLevel="1" x14ac:dyDescent="0.25">
      <c r="B132" s="24">
        <v>123</v>
      </c>
      <c r="C132" s="3" t="s">
        <v>602</v>
      </c>
      <c r="D132" s="6" t="s">
        <v>840</v>
      </c>
      <c r="E132" s="8" t="s">
        <v>821</v>
      </c>
      <c r="F132" s="1">
        <v>865</v>
      </c>
    </row>
    <row r="133" spans="2:6" outlineLevel="1" x14ac:dyDescent="0.25">
      <c r="B133" s="24">
        <v>124</v>
      </c>
      <c r="C133" s="3" t="s">
        <v>603</v>
      </c>
      <c r="D133" s="6" t="s">
        <v>841</v>
      </c>
      <c r="E133" s="8" t="s">
        <v>822</v>
      </c>
      <c r="F133" s="1">
        <v>520</v>
      </c>
    </row>
    <row r="134" spans="2:6" outlineLevel="1" x14ac:dyDescent="0.25">
      <c r="B134" s="24">
        <v>125</v>
      </c>
      <c r="C134" s="3" t="s">
        <v>604</v>
      </c>
      <c r="D134" s="6" t="s">
        <v>842</v>
      </c>
      <c r="E134" s="8" t="s">
        <v>822</v>
      </c>
      <c r="F134" s="1">
        <v>600</v>
      </c>
    </row>
    <row r="135" spans="2:6" outlineLevel="1" x14ac:dyDescent="0.25">
      <c r="B135" s="24">
        <v>126</v>
      </c>
      <c r="C135" s="3" t="s">
        <v>605</v>
      </c>
      <c r="D135" s="6" t="s">
        <v>843</v>
      </c>
      <c r="E135" s="8" t="s">
        <v>822</v>
      </c>
      <c r="F135" s="1">
        <v>630</v>
      </c>
    </row>
    <row r="136" spans="2:6" outlineLevel="1" x14ac:dyDescent="0.25">
      <c r="B136" s="24">
        <v>127</v>
      </c>
      <c r="C136" s="3" t="s">
        <v>606</v>
      </c>
      <c r="D136" s="6" t="s">
        <v>844</v>
      </c>
      <c r="E136" s="8" t="s">
        <v>821</v>
      </c>
      <c r="F136" s="1">
        <v>820</v>
      </c>
    </row>
    <row r="137" spans="2:6" outlineLevel="1" x14ac:dyDescent="0.25">
      <c r="B137" s="24">
        <v>128</v>
      </c>
      <c r="C137" s="3" t="s">
        <v>607</v>
      </c>
      <c r="D137" s="6" t="s">
        <v>845</v>
      </c>
      <c r="E137" s="8" t="s">
        <v>821</v>
      </c>
      <c r="F137" s="1">
        <v>865</v>
      </c>
    </row>
    <row r="138" spans="2:6" ht="30" customHeight="1" x14ac:dyDescent="0.25">
      <c r="B138" s="84" t="s">
        <v>1193</v>
      </c>
      <c r="C138" s="120" t="s">
        <v>155</v>
      </c>
      <c r="D138" s="121"/>
      <c r="E138" s="121"/>
      <c r="F138" s="122"/>
    </row>
    <row r="139" spans="2:6" outlineLevel="1" x14ac:dyDescent="0.25">
      <c r="B139" s="24">
        <v>129</v>
      </c>
      <c r="C139" s="3" t="s">
        <v>608</v>
      </c>
      <c r="D139" s="6" t="s">
        <v>831</v>
      </c>
      <c r="E139" s="8" t="s">
        <v>822</v>
      </c>
      <c r="F139" s="1">
        <v>750</v>
      </c>
    </row>
    <row r="140" spans="2:6" outlineLevel="1" x14ac:dyDescent="0.25">
      <c r="B140" s="24">
        <v>130</v>
      </c>
      <c r="C140" s="3" t="s">
        <v>609</v>
      </c>
      <c r="D140" s="6" t="s">
        <v>832</v>
      </c>
      <c r="E140" s="8" t="s">
        <v>822</v>
      </c>
      <c r="F140" s="1">
        <v>840</v>
      </c>
    </row>
    <row r="141" spans="2:6" outlineLevel="1" x14ac:dyDescent="0.25">
      <c r="B141" s="24">
        <v>131</v>
      </c>
      <c r="C141" s="3" t="s">
        <v>610</v>
      </c>
      <c r="D141" s="6" t="s">
        <v>833</v>
      </c>
      <c r="E141" s="8" t="s">
        <v>822</v>
      </c>
      <c r="F141" s="1">
        <v>865</v>
      </c>
    </row>
    <row r="142" spans="2:6" outlineLevel="1" x14ac:dyDescent="0.25">
      <c r="B142" s="24">
        <v>132</v>
      </c>
      <c r="C142" s="3" t="s">
        <v>611</v>
      </c>
      <c r="D142" s="6" t="s">
        <v>834</v>
      </c>
      <c r="E142" s="8" t="s">
        <v>821</v>
      </c>
      <c r="F142" s="1">
        <v>1050</v>
      </c>
    </row>
    <row r="143" spans="2:6" outlineLevel="1" x14ac:dyDescent="0.25">
      <c r="B143" s="24">
        <v>133</v>
      </c>
      <c r="C143" s="3" t="s">
        <v>612</v>
      </c>
      <c r="D143" s="6" t="s">
        <v>835</v>
      </c>
      <c r="E143" s="8" t="s">
        <v>821</v>
      </c>
      <c r="F143" s="1">
        <v>1100</v>
      </c>
    </row>
    <row r="144" spans="2:6" outlineLevel="1" x14ac:dyDescent="0.25">
      <c r="B144" s="24">
        <v>134</v>
      </c>
      <c r="C144" s="3" t="s">
        <v>613</v>
      </c>
      <c r="D144" s="6" t="s">
        <v>836</v>
      </c>
      <c r="E144" s="8" t="s">
        <v>822</v>
      </c>
      <c r="F144" s="1">
        <v>750</v>
      </c>
    </row>
    <row r="145" spans="2:6" outlineLevel="1" x14ac:dyDescent="0.25">
      <c r="B145" s="24">
        <v>135</v>
      </c>
      <c r="C145" s="3" t="s">
        <v>614</v>
      </c>
      <c r="D145" s="6" t="s">
        <v>837</v>
      </c>
      <c r="E145" s="8" t="s">
        <v>822</v>
      </c>
      <c r="F145" s="1">
        <v>840</v>
      </c>
    </row>
    <row r="146" spans="2:6" outlineLevel="1" x14ac:dyDescent="0.25">
      <c r="B146" s="24">
        <v>136</v>
      </c>
      <c r="C146" s="3" t="s">
        <v>615</v>
      </c>
      <c r="D146" s="6" t="s">
        <v>838</v>
      </c>
      <c r="E146" s="8" t="s">
        <v>822</v>
      </c>
      <c r="F146" s="1">
        <v>865</v>
      </c>
    </row>
    <row r="147" spans="2:6" outlineLevel="1" x14ac:dyDescent="0.25">
      <c r="B147" s="24">
        <v>137</v>
      </c>
      <c r="C147" s="3" t="s">
        <v>616</v>
      </c>
      <c r="D147" s="6" t="s">
        <v>839</v>
      </c>
      <c r="E147" s="8" t="s">
        <v>821</v>
      </c>
      <c r="F147" s="1">
        <v>1050</v>
      </c>
    </row>
    <row r="148" spans="2:6" outlineLevel="1" x14ac:dyDescent="0.25">
      <c r="B148" s="24">
        <v>138</v>
      </c>
      <c r="C148" s="3" t="s">
        <v>617</v>
      </c>
      <c r="D148" s="6" t="s">
        <v>840</v>
      </c>
      <c r="E148" s="8" t="s">
        <v>821</v>
      </c>
      <c r="F148" s="1">
        <v>1100</v>
      </c>
    </row>
    <row r="149" spans="2:6" outlineLevel="1" x14ac:dyDescent="0.25">
      <c r="B149" s="24">
        <v>139</v>
      </c>
      <c r="C149" s="3" t="s">
        <v>618</v>
      </c>
      <c r="D149" s="6" t="s">
        <v>841</v>
      </c>
      <c r="E149" s="8" t="s">
        <v>822</v>
      </c>
      <c r="F149" s="1">
        <v>750</v>
      </c>
    </row>
    <row r="150" spans="2:6" outlineLevel="1" x14ac:dyDescent="0.25">
      <c r="B150" s="24">
        <v>140</v>
      </c>
      <c r="C150" s="3" t="s">
        <v>619</v>
      </c>
      <c r="D150" s="6" t="s">
        <v>842</v>
      </c>
      <c r="E150" s="8" t="s">
        <v>822</v>
      </c>
      <c r="F150" s="1">
        <v>840</v>
      </c>
    </row>
    <row r="151" spans="2:6" outlineLevel="1" x14ac:dyDescent="0.25">
      <c r="B151" s="24">
        <v>141</v>
      </c>
      <c r="C151" s="3" t="s">
        <v>620</v>
      </c>
      <c r="D151" s="6" t="s">
        <v>843</v>
      </c>
      <c r="E151" s="8" t="s">
        <v>822</v>
      </c>
      <c r="F151" s="1">
        <v>865</v>
      </c>
    </row>
    <row r="152" spans="2:6" outlineLevel="1" x14ac:dyDescent="0.25">
      <c r="B152" s="24">
        <v>142</v>
      </c>
      <c r="C152" s="3" t="s">
        <v>621</v>
      </c>
      <c r="D152" s="6" t="s">
        <v>844</v>
      </c>
      <c r="E152" s="8" t="s">
        <v>821</v>
      </c>
      <c r="F152" s="1">
        <v>1050</v>
      </c>
    </row>
    <row r="153" spans="2:6" outlineLevel="1" x14ac:dyDescent="0.25">
      <c r="B153" s="24">
        <v>143</v>
      </c>
      <c r="C153" s="3" t="s">
        <v>622</v>
      </c>
      <c r="D153" s="6" t="s">
        <v>845</v>
      </c>
      <c r="E153" s="8" t="s">
        <v>821</v>
      </c>
      <c r="F153" s="1">
        <v>1100</v>
      </c>
    </row>
    <row r="154" spans="2:6" ht="30" customHeight="1" x14ac:dyDescent="0.25">
      <c r="B154" s="84" t="s">
        <v>1194</v>
      </c>
      <c r="C154" s="120" t="s">
        <v>156</v>
      </c>
      <c r="D154" s="121"/>
      <c r="E154" s="121"/>
      <c r="F154" s="122"/>
    </row>
    <row r="155" spans="2:6" outlineLevel="1" x14ac:dyDescent="0.25">
      <c r="B155" s="24">
        <v>144</v>
      </c>
      <c r="C155" s="3" t="s">
        <v>623</v>
      </c>
      <c r="D155" s="6" t="s">
        <v>831</v>
      </c>
      <c r="E155" s="8" t="s">
        <v>822</v>
      </c>
      <c r="F155" s="1">
        <v>750</v>
      </c>
    </row>
    <row r="156" spans="2:6" outlineLevel="1" x14ac:dyDescent="0.25">
      <c r="B156" s="24">
        <v>145</v>
      </c>
      <c r="C156" s="3" t="s">
        <v>624</v>
      </c>
      <c r="D156" s="6" t="s">
        <v>832</v>
      </c>
      <c r="E156" s="8" t="s">
        <v>822</v>
      </c>
      <c r="F156" s="1">
        <v>840</v>
      </c>
    </row>
    <row r="157" spans="2:6" outlineLevel="1" x14ac:dyDescent="0.25">
      <c r="B157" s="24">
        <v>146</v>
      </c>
      <c r="C157" s="3" t="s">
        <v>625</v>
      </c>
      <c r="D157" s="6" t="s">
        <v>833</v>
      </c>
      <c r="E157" s="8" t="s">
        <v>822</v>
      </c>
      <c r="F157" s="1">
        <v>865</v>
      </c>
    </row>
    <row r="158" spans="2:6" outlineLevel="1" x14ac:dyDescent="0.25">
      <c r="B158" s="24">
        <v>147</v>
      </c>
      <c r="C158" s="3" t="s">
        <v>626</v>
      </c>
      <c r="D158" s="6" t="s">
        <v>834</v>
      </c>
      <c r="E158" s="8" t="s">
        <v>821</v>
      </c>
      <c r="F158" s="1">
        <v>1050</v>
      </c>
    </row>
    <row r="159" spans="2:6" outlineLevel="1" x14ac:dyDescent="0.25">
      <c r="B159" s="24">
        <v>148</v>
      </c>
      <c r="C159" s="3" t="s">
        <v>627</v>
      </c>
      <c r="D159" s="6" t="s">
        <v>835</v>
      </c>
      <c r="E159" s="8" t="s">
        <v>821</v>
      </c>
      <c r="F159" s="1">
        <v>1100</v>
      </c>
    </row>
    <row r="160" spans="2:6" outlineLevel="1" x14ac:dyDescent="0.25">
      <c r="B160" s="24">
        <v>149</v>
      </c>
      <c r="C160" s="3" t="s">
        <v>628</v>
      </c>
      <c r="D160" s="6" t="s">
        <v>836</v>
      </c>
      <c r="E160" s="8" t="s">
        <v>822</v>
      </c>
      <c r="F160" s="1">
        <v>750</v>
      </c>
    </row>
    <row r="161" spans="2:6" outlineLevel="1" x14ac:dyDescent="0.25">
      <c r="B161" s="24">
        <v>150</v>
      </c>
      <c r="C161" s="3" t="s">
        <v>629</v>
      </c>
      <c r="D161" s="6" t="s">
        <v>837</v>
      </c>
      <c r="E161" s="8" t="s">
        <v>822</v>
      </c>
      <c r="F161" s="1">
        <v>840</v>
      </c>
    </row>
    <row r="162" spans="2:6" outlineLevel="1" x14ac:dyDescent="0.25">
      <c r="B162" s="24">
        <v>151</v>
      </c>
      <c r="C162" s="3" t="s">
        <v>630</v>
      </c>
      <c r="D162" s="6" t="s">
        <v>838</v>
      </c>
      <c r="E162" s="8" t="s">
        <v>822</v>
      </c>
      <c r="F162" s="1">
        <v>865</v>
      </c>
    </row>
    <row r="163" spans="2:6" outlineLevel="1" x14ac:dyDescent="0.25">
      <c r="B163" s="24">
        <v>152</v>
      </c>
      <c r="C163" s="3" t="s">
        <v>631</v>
      </c>
      <c r="D163" s="6" t="s">
        <v>839</v>
      </c>
      <c r="E163" s="8" t="s">
        <v>821</v>
      </c>
      <c r="F163" s="1">
        <v>1050</v>
      </c>
    </row>
    <row r="164" spans="2:6" outlineLevel="1" x14ac:dyDescent="0.25">
      <c r="B164" s="24">
        <v>153</v>
      </c>
      <c r="C164" s="3" t="s">
        <v>632</v>
      </c>
      <c r="D164" s="6" t="s">
        <v>840</v>
      </c>
      <c r="E164" s="8" t="s">
        <v>821</v>
      </c>
      <c r="F164" s="1">
        <v>1100</v>
      </c>
    </row>
    <row r="165" spans="2:6" outlineLevel="1" x14ac:dyDescent="0.25">
      <c r="B165" s="24">
        <v>154</v>
      </c>
      <c r="C165" s="3" t="s">
        <v>633</v>
      </c>
      <c r="D165" s="6" t="s">
        <v>841</v>
      </c>
      <c r="E165" s="8" t="s">
        <v>822</v>
      </c>
      <c r="F165" s="1">
        <v>750</v>
      </c>
    </row>
    <row r="166" spans="2:6" outlineLevel="1" x14ac:dyDescent="0.25">
      <c r="B166" s="24">
        <v>155</v>
      </c>
      <c r="C166" s="3" t="s">
        <v>634</v>
      </c>
      <c r="D166" s="6" t="s">
        <v>842</v>
      </c>
      <c r="E166" s="8" t="s">
        <v>822</v>
      </c>
      <c r="F166" s="1">
        <v>840</v>
      </c>
    </row>
    <row r="167" spans="2:6" outlineLevel="1" x14ac:dyDescent="0.25">
      <c r="B167" s="24">
        <v>156</v>
      </c>
      <c r="C167" s="3" t="s">
        <v>635</v>
      </c>
      <c r="D167" s="6" t="s">
        <v>843</v>
      </c>
      <c r="E167" s="8" t="s">
        <v>822</v>
      </c>
      <c r="F167" s="1">
        <v>865</v>
      </c>
    </row>
    <row r="168" spans="2:6" outlineLevel="1" x14ac:dyDescent="0.25">
      <c r="B168" s="24">
        <v>157</v>
      </c>
      <c r="C168" s="3" t="s">
        <v>636</v>
      </c>
      <c r="D168" s="6" t="s">
        <v>844</v>
      </c>
      <c r="E168" s="8" t="s">
        <v>821</v>
      </c>
      <c r="F168" s="1">
        <v>1050</v>
      </c>
    </row>
    <row r="169" spans="2:6" outlineLevel="1" x14ac:dyDescent="0.25">
      <c r="B169" s="24">
        <v>158</v>
      </c>
      <c r="C169" s="3" t="s">
        <v>637</v>
      </c>
      <c r="D169" s="6" t="s">
        <v>845</v>
      </c>
      <c r="E169" s="8" t="s">
        <v>821</v>
      </c>
      <c r="F169" s="1">
        <v>1100</v>
      </c>
    </row>
    <row r="170" spans="2:6" x14ac:dyDescent="0.25">
      <c r="B170" s="84" t="s">
        <v>1195</v>
      </c>
      <c r="C170" s="111" t="s">
        <v>157</v>
      </c>
      <c r="D170" s="112"/>
      <c r="E170" s="112"/>
      <c r="F170" s="113"/>
    </row>
    <row r="171" spans="2:6" outlineLevel="1" x14ac:dyDescent="0.25">
      <c r="B171" s="24">
        <v>159</v>
      </c>
      <c r="C171" s="3" t="s">
        <v>670</v>
      </c>
      <c r="D171" s="6" t="s">
        <v>823</v>
      </c>
      <c r="E171" s="8" t="s">
        <v>821</v>
      </c>
      <c r="F171" s="1">
        <v>830</v>
      </c>
    </row>
    <row r="172" spans="2:6" outlineLevel="1" x14ac:dyDescent="0.25">
      <c r="B172" s="24">
        <v>160</v>
      </c>
      <c r="C172" s="3" t="s">
        <v>671</v>
      </c>
      <c r="D172" s="6" t="s">
        <v>825</v>
      </c>
      <c r="E172" s="8" t="s">
        <v>821</v>
      </c>
      <c r="F172" s="1">
        <v>930</v>
      </c>
    </row>
    <row r="173" spans="2:6" outlineLevel="1" x14ac:dyDescent="0.25">
      <c r="B173" s="24">
        <v>161</v>
      </c>
      <c r="C173" s="3" t="s">
        <v>672</v>
      </c>
      <c r="D173" s="6" t="s">
        <v>824</v>
      </c>
      <c r="E173" s="8" t="s">
        <v>821</v>
      </c>
      <c r="F173" s="1">
        <v>830</v>
      </c>
    </row>
    <row r="174" spans="2:6" outlineLevel="1" x14ac:dyDescent="0.25">
      <c r="B174" s="24">
        <v>162</v>
      </c>
      <c r="C174" s="3" t="s">
        <v>673</v>
      </c>
      <c r="D174" s="6" t="s">
        <v>826</v>
      </c>
      <c r="E174" s="8" t="s">
        <v>821</v>
      </c>
      <c r="F174" s="1">
        <v>930</v>
      </c>
    </row>
    <row r="175" spans="2:6" x14ac:dyDescent="0.25">
      <c r="B175" s="84" t="s">
        <v>1196</v>
      </c>
      <c r="C175" s="111" t="s">
        <v>638</v>
      </c>
      <c r="D175" s="112"/>
      <c r="E175" s="112"/>
      <c r="F175" s="113"/>
    </row>
    <row r="176" spans="2:6" outlineLevel="1" x14ac:dyDescent="0.25">
      <c r="B176" s="24">
        <v>163</v>
      </c>
      <c r="C176" s="3" t="s">
        <v>639</v>
      </c>
      <c r="D176" s="10" t="s">
        <v>828</v>
      </c>
      <c r="E176" s="2" t="s">
        <v>538</v>
      </c>
      <c r="F176" s="1">
        <v>16</v>
      </c>
    </row>
    <row r="177" spans="2:6" outlineLevel="1" x14ac:dyDescent="0.25">
      <c r="B177" s="24">
        <v>164</v>
      </c>
      <c r="C177" s="3" t="s">
        <v>640</v>
      </c>
      <c r="D177" s="10" t="s">
        <v>1080</v>
      </c>
      <c r="E177" s="2" t="s">
        <v>538</v>
      </c>
      <c r="F177" s="13" t="s">
        <v>642</v>
      </c>
    </row>
    <row r="178" spans="2:6" ht="15" customHeight="1" outlineLevel="1" x14ac:dyDescent="0.25">
      <c r="B178" s="24">
        <v>165</v>
      </c>
      <c r="C178" s="3" t="s">
        <v>641</v>
      </c>
      <c r="D178" s="10" t="s">
        <v>1081</v>
      </c>
      <c r="E178" s="8" t="s">
        <v>1050</v>
      </c>
      <c r="F178" s="13" t="s">
        <v>642</v>
      </c>
    </row>
    <row r="179" spans="2:6" outlineLevel="1" x14ac:dyDescent="0.25">
      <c r="B179" s="24">
        <v>166</v>
      </c>
      <c r="C179" s="3" t="s">
        <v>643</v>
      </c>
      <c r="D179" s="10" t="s">
        <v>1339</v>
      </c>
      <c r="E179" s="2" t="s">
        <v>538</v>
      </c>
      <c r="F179" s="1">
        <v>36</v>
      </c>
    </row>
    <row r="180" spans="2:6" ht="24" outlineLevel="1" x14ac:dyDescent="0.25">
      <c r="B180" s="24">
        <v>167</v>
      </c>
      <c r="C180" s="3" t="s">
        <v>644</v>
      </c>
      <c r="D180" s="10" t="s">
        <v>1416</v>
      </c>
      <c r="E180" s="2" t="s">
        <v>538</v>
      </c>
      <c r="F180" s="1">
        <v>150</v>
      </c>
    </row>
    <row r="181" spans="2:6" outlineLevel="1" x14ac:dyDescent="0.25">
      <c r="B181" s="24">
        <v>168</v>
      </c>
      <c r="C181" s="3" t="s">
        <v>645</v>
      </c>
      <c r="D181" s="10" t="s">
        <v>829</v>
      </c>
      <c r="E181" s="2" t="s">
        <v>538</v>
      </c>
      <c r="F181" s="1">
        <v>16</v>
      </c>
    </row>
    <row r="182" spans="2:6" x14ac:dyDescent="0.25">
      <c r="B182" s="84" t="s">
        <v>1197</v>
      </c>
      <c r="C182" s="111" t="s">
        <v>64</v>
      </c>
      <c r="D182" s="112"/>
      <c r="E182" s="112"/>
      <c r="F182" s="113"/>
    </row>
    <row r="183" spans="2:6" outlineLevel="1" x14ac:dyDescent="0.25">
      <c r="B183" s="24">
        <v>169</v>
      </c>
      <c r="C183" s="3" t="s">
        <v>65</v>
      </c>
      <c r="D183" s="10" t="s">
        <v>69</v>
      </c>
      <c r="E183" s="8" t="s">
        <v>152</v>
      </c>
      <c r="F183" s="1">
        <v>135</v>
      </c>
    </row>
    <row r="184" spans="2:6" outlineLevel="1" x14ac:dyDescent="0.25">
      <c r="B184" s="24">
        <v>170</v>
      </c>
      <c r="C184" s="3" t="s">
        <v>66</v>
      </c>
      <c r="D184" s="10" t="s">
        <v>151</v>
      </c>
      <c r="E184" s="8" t="s">
        <v>152</v>
      </c>
      <c r="F184" s="1">
        <v>135</v>
      </c>
    </row>
    <row r="185" spans="2:6" ht="15" customHeight="1" outlineLevel="1" x14ac:dyDescent="0.25">
      <c r="B185" s="24">
        <v>171</v>
      </c>
      <c r="C185" s="3" t="s">
        <v>67</v>
      </c>
      <c r="D185" s="10" t="s">
        <v>71</v>
      </c>
      <c r="E185" s="8" t="s">
        <v>152</v>
      </c>
      <c r="F185" s="1">
        <v>195</v>
      </c>
    </row>
    <row r="186" spans="2:6" ht="15" customHeight="1" outlineLevel="1" x14ac:dyDescent="0.25">
      <c r="B186" s="24">
        <v>172</v>
      </c>
      <c r="C186" s="3" t="s">
        <v>68</v>
      </c>
      <c r="D186" s="10" t="s">
        <v>70</v>
      </c>
      <c r="E186" s="8" t="s">
        <v>152</v>
      </c>
      <c r="F186" s="1">
        <v>195</v>
      </c>
    </row>
    <row r="187" spans="2:6" ht="30" customHeight="1" x14ac:dyDescent="0.25">
      <c r="B187" s="84" t="s">
        <v>1198</v>
      </c>
      <c r="C187" s="120" t="s">
        <v>41</v>
      </c>
      <c r="D187" s="121"/>
      <c r="E187" s="121"/>
      <c r="F187" s="122"/>
    </row>
    <row r="188" spans="2:6" outlineLevel="1" x14ac:dyDescent="0.25">
      <c r="B188" s="24">
        <v>173</v>
      </c>
      <c r="C188" s="3" t="s">
        <v>646</v>
      </c>
      <c r="D188" s="10" t="s">
        <v>846</v>
      </c>
      <c r="E188" s="8" t="s">
        <v>545</v>
      </c>
      <c r="F188" s="1">
        <v>885</v>
      </c>
    </row>
    <row r="189" spans="2:6" outlineLevel="1" x14ac:dyDescent="0.25">
      <c r="B189" s="24">
        <v>174</v>
      </c>
      <c r="C189" s="3" t="s">
        <v>647</v>
      </c>
      <c r="D189" s="10" t="s">
        <v>847</v>
      </c>
      <c r="E189" s="8" t="s">
        <v>545</v>
      </c>
      <c r="F189" s="1">
        <v>970</v>
      </c>
    </row>
    <row r="190" spans="2:6" outlineLevel="1" x14ac:dyDescent="0.25">
      <c r="B190" s="24">
        <v>175</v>
      </c>
      <c r="C190" s="3" t="s">
        <v>648</v>
      </c>
      <c r="D190" s="10" t="s">
        <v>848</v>
      </c>
      <c r="E190" s="8" t="s">
        <v>545</v>
      </c>
      <c r="F190" s="1">
        <v>1005</v>
      </c>
    </row>
    <row r="191" spans="2:6" outlineLevel="1" x14ac:dyDescent="0.25">
      <c r="B191" s="24">
        <v>176</v>
      </c>
      <c r="C191" s="3" t="s">
        <v>649</v>
      </c>
      <c r="D191" s="10" t="s">
        <v>849</v>
      </c>
      <c r="E191" s="8" t="s">
        <v>546</v>
      </c>
      <c r="F191" s="1">
        <v>915</v>
      </c>
    </row>
    <row r="192" spans="2:6" outlineLevel="1" x14ac:dyDescent="0.25">
      <c r="B192" s="24">
        <v>177</v>
      </c>
      <c r="C192" s="3" t="s">
        <v>650</v>
      </c>
      <c r="D192" s="10" t="s">
        <v>850</v>
      </c>
      <c r="E192" s="8" t="s">
        <v>546</v>
      </c>
      <c r="F192" s="1">
        <v>1000</v>
      </c>
    </row>
    <row r="193" spans="2:6" outlineLevel="1" x14ac:dyDescent="0.25">
      <c r="B193" s="24">
        <v>178</v>
      </c>
      <c r="C193" s="3" t="s">
        <v>651</v>
      </c>
      <c r="D193" s="10" t="s">
        <v>851</v>
      </c>
      <c r="E193" s="8" t="s">
        <v>546</v>
      </c>
      <c r="F193" s="1">
        <v>1035</v>
      </c>
    </row>
    <row r="194" spans="2:6" outlineLevel="1" x14ac:dyDescent="0.25">
      <c r="B194" s="24">
        <v>179</v>
      </c>
      <c r="C194" s="3" t="s">
        <v>652</v>
      </c>
      <c r="D194" s="10" t="s">
        <v>852</v>
      </c>
      <c r="E194" s="8" t="s">
        <v>547</v>
      </c>
      <c r="F194" s="1">
        <v>945</v>
      </c>
    </row>
    <row r="195" spans="2:6" outlineLevel="1" x14ac:dyDescent="0.25">
      <c r="B195" s="24">
        <v>180</v>
      </c>
      <c r="C195" s="3" t="s">
        <v>653</v>
      </c>
      <c r="D195" s="10" t="s">
        <v>853</v>
      </c>
      <c r="E195" s="8" t="s">
        <v>547</v>
      </c>
      <c r="F195" s="1">
        <v>1030</v>
      </c>
    </row>
    <row r="196" spans="2:6" outlineLevel="1" x14ac:dyDescent="0.25">
      <c r="B196" s="24">
        <v>181</v>
      </c>
      <c r="C196" s="3" t="s">
        <v>654</v>
      </c>
      <c r="D196" s="10" t="s">
        <v>854</v>
      </c>
      <c r="E196" s="8" t="s">
        <v>547</v>
      </c>
      <c r="F196" s="1">
        <v>1065</v>
      </c>
    </row>
    <row r="197" spans="2:6" outlineLevel="1" x14ac:dyDescent="0.25">
      <c r="B197" s="24">
        <v>182</v>
      </c>
      <c r="C197" s="3" t="s">
        <v>655</v>
      </c>
      <c r="D197" s="10" t="s">
        <v>855</v>
      </c>
      <c r="E197" s="8" t="s">
        <v>545</v>
      </c>
      <c r="F197" s="1">
        <v>885</v>
      </c>
    </row>
    <row r="198" spans="2:6" outlineLevel="1" x14ac:dyDescent="0.25">
      <c r="B198" s="24">
        <v>183</v>
      </c>
      <c r="C198" s="3" t="s">
        <v>656</v>
      </c>
      <c r="D198" s="10" t="s">
        <v>856</v>
      </c>
      <c r="E198" s="8" t="s">
        <v>545</v>
      </c>
      <c r="F198" s="1">
        <v>970</v>
      </c>
    </row>
    <row r="199" spans="2:6" outlineLevel="1" x14ac:dyDescent="0.25">
      <c r="B199" s="24">
        <v>184</v>
      </c>
      <c r="C199" s="3" t="s">
        <v>657</v>
      </c>
      <c r="D199" s="10" t="s">
        <v>857</v>
      </c>
      <c r="E199" s="8" t="s">
        <v>545</v>
      </c>
      <c r="F199" s="1">
        <v>1005</v>
      </c>
    </row>
    <row r="200" spans="2:6" outlineLevel="1" x14ac:dyDescent="0.25">
      <c r="B200" s="24">
        <v>185</v>
      </c>
      <c r="C200" s="3" t="s">
        <v>658</v>
      </c>
      <c r="D200" s="10" t="s">
        <v>858</v>
      </c>
      <c r="E200" s="8" t="s">
        <v>546</v>
      </c>
      <c r="F200" s="1">
        <v>915</v>
      </c>
    </row>
    <row r="201" spans="2:6" outlineLevel="1" x14ac:dyDescent="0.25">
      <c r="B201" s="24">
        <v>186</v>
      </c>
      <c r="C201" s="3" t="s">
        <v>659</v>
      </c>
      <c r="D201" s="10" t="s">
        <v>859</v>
      </c>
      <c r="E201" s="8" t="s">
        <v>546</v>
      </c>
      <c r="F201" s="1">
        <v>1000</v>
      </c>
    </row>
    <row r="202" spans="2:6" outlineLevel="1" x14ac:dyDescent="0.25">
      <c r="B202" s="24">
        <v>187</v>
      </c>
      <c r="C202" s="3" t="s">
        <v>660</v>
      </c>
      <c r="D202" s="10" t="s">
        <v>860</v>
      </c>
      <c r="E202" s="8" t="s">
        <v>546</v>
      </c>
      <c r="F202" s="1">
        <v>1035</v>
      </c>
    </row>
    <row r="203" spans="2:6" outlineLevel="1" x14ac:dyDescent="0.25">
      <c r="B203" s="24">
        <v>188</v>
      </c>
      <c r="C203" s="3" t="s">
        <v>661</v>
      </c>
      <c r="D203" s="10" t="s">
        <v>861</v>
      </c>
      <c r="E203" s="8" t="s">
        <v>547</v>
      </c>
      <c r="F203" s="1">
        <v>945</v>
      </c>
    </row>
    <row r="204" spans="2:6" outlineLevel="1" x14ac:dyDescent="0.25">
      <c r="B204" s="24">
        <v>189</v>
      </c>
      <c r="C204" s="3" t="s">
        <v>662</v>
      </c>
      <c r="D204" s="10" t="s">
        <v>862</v>
      </c>
      <c r="E204" s="8" t="s">
        <v>547</v>
      </c>
      <c r="F204" s="1">
        <v>1030</v>
      </c>
    </row>
    <row r="205" spans="2:6" outlineLevel="1" x14ac:dyDescent="0.25">
      <c r="B205" s="24">
        <v>190</v>
      </c>
      <c r="C205" s="3" t="s">
        <v>663</v>
      </c>
      <c r="D205" s="10" t="s">
        <v>863</v>
      </c>
      <c r="E205" s="8" t="s">
        <v>547</v>
      </c>
      <c r="F205" s="1">
        <v>1065</v>
      </c>
    </row>
    <row r="206" spans="2:6" outlineLevel="1" x14ac:dyDescent="0.25">
      <c r="B206" s="24">
        <v>191</v>
      </c>
      <c r="C206" s="3" t="s">
        <v>664</v>
      </c>
      <c r="D206" s="10" t="s">
        <v>864</v>
      </c>
      <c r="E206" s="8" t="s">
        <v>545</v>
      </c>
      <c r="F206" s="1">
        <v>885</v>
      </c>
    </row>
    <row r="207" spans="2:6" outlineLevel="1" x14ac:dyDescent="0.25">
      <c r="B207" s="24">
        <v>192</v>
      </c>
      <c r="C207" s="3" t="s">
        <v>665</v>
      </c>
      <c r="D207" s="10" t="s">
        <v>865</v>
      </c>
      <c r="E207" s="8" t="s">
        <v>545</v>
      </c>
      <c r="F207" s="1">
        <v>970</v>
      </c>
    </row>
    <row r="208" spans="2:6" outlineLevel="1" x14ac:dyDescent="0.25">
      <c r="B208" s="24">
        <v>193</v>
      </c>
      <c r="C208" s="3" t="s">
        <v>666</v>
      </c>
      <c r="D208" s="10" t="s">
        <v>866</v>
      </c>
      <c r="E208" s="8" t="s">
        <v>545</v>
      </c>
      <c r="F208" s="1">
        <v>1005</v>
      </c>
    </row>
    <row r="209" spans="2:6" outlineLevel="1" x14ac:dyDescent="0.25">
      <c r="B209" s="24">
        <v>194</v>
      </c>
      <c r="C209" s="3" t="s">
        <v>667</v>
      </c>
      <c r="D209" s="10" t="s">
        <v>867</v>
      </c>
      <c r="E209" s="8" t="s">
        <v>547</v>
      </c>
      <c r="F209" s="1">
        <v>945</v>
      </c>
    </row>
    <row r="210" spans="2:6" outlineLevel="1" x14ac:dyDescent="0.25">
      <c r="B210" s="24">
        <v>195</v>
      </c>
      <c r="C210" s="3" t="s">
        <v>668</v>
      </c>
      <c r="D210" s="10" t="s">
        <v>868</v>
      </c>
      <c r="E210" s="8" t="s">
        <v>547</v>
      </c>
      <c r="F210" s="1">
        <v>1030</v>
      </c>
    </row>
    <row r="211" spans="2:6" outlineLevel="1" x14ac:dyDescent="0.25">
      <c r="B211" s="24">
        <v>196</v>
      </c>
      <c r="C211" s="3" t="s">
        <v>669</v>
      </c>
      <c r="D211" s="10" t="s">
        <v>869</v>
      </c>
      <c r="E211" s="8" t="s">
        <v>547</v>
      </c>
      <c r="F211" s="1">
        <v>1065</v>
      </c>
    </row>
    <row r="212" spans="2:6" x14ac:dyDescent="0.25">
      <c r="B212" s="84" t="s">
        <v>1199</v>
      </c>
      <c r="C212" s="111" t="s">
        <v>485</v>
      </c>
      <c r="D212" s="112"/>
      <c r="E212" s="112"/>
      <c r="F212" s="113"/>
    </row>
    <row r="213" spans="2:6" outlineLevel="1" x14ac:dyDescent="0.25">
      <c r="B213" s="24">
        <v>197</v>
      </c>
      <c r="C213" s="3" t="s">
        <v>674</v>
      </c>
      <c r="D213" s="10" t="s">
        <v>870</v>
      </c>
      <c r="E213" s="8" t="s">
        <v>1050</v>
      </c>
      <c r="F213" s="1">
        <v>1770</v>
      </c>
    </row>
    <row r="214" spans="2:6" outlineLevel="1" x14ac:dyDescent="0.25">
      <c r="B214" s="24">
        <v>198</v>
      </c>
      <c r="C214" s="3" t="s">
        <v>675</v>
      </c>
      <c r="D214" s="10" t="s">
        <v>871</v>
      </c>
      <c r="E214" s="8" t="s">
        <v>1050</v>
      </c>
      <c r="F214" s="1">
        <v>2140</v>
      </c>
    </row>
    <row r="215" spans="2:6" outlineLevel="1" x14ac:dyDescent="0.25">
      <c r="B215" s="24">
        <v>199</v>
      </c>
      <c r="C215" s="3" t="s">
        <v>676</v>
      </c>
      <c r="D215" s="10" t="s">
        <v>872</v>
      </c>
      <c r="E215" s="8" t="s">
        <v>1050</v>
      </c>
      <c r="F215" s="1">
        <v>2250</v>
      </c>
    </row>
    <row r="216" spans="2:6" outlineLevel="1" x14ac:dyDescent="0.25">
      <c r="B216" s="24">
        <v>200</v>
      </c>
      <c r="C216" s="3" t="s">
        <v>677</v>
      </c>
      <c r="D216" s="10" t="s">
        <v>873</v>
      </c>
      <c r="E216" s="8" t="s">
        <v>1050</v>
      </c>
      <c r="F216" s="1">
        <v>2370</v>
      </c>
    </row>
    <row r="217" spans="2:6" outlineLevel="1" x14ac:dyDescent="0.25">
      <c r="B217" s="24">
        <v>201</v>
      </c>
      <c r="C217" s="3" t="s">
        <v>678</v>
      </c>
      <c r="D217" s="10" t="s">
        <v>874</v>
      </c>
      <c r="E217" s="8" t="s">
        <v>1050</v>
      </c>
      <c r="F217" s="1">
        <v>2930</v>
      </c>
    </row>
    <row r="218" spans="2:6" outlineLevel="1" x14ac:dyDescent="0.25">
      <c r="B218" s="24">
        <v>202</v>
      </c>
      <c r="C218" s="3" t="s">
        <v>679</v>
      </c>
      <c r="D218" s="10" t="s">
        <v>875</v>
      </c>
      <c r="E218" s="8" t="s">
        <v>1050</v>
      </c>
      <c r="F218" s="1">
        <v>3100</v>
      </c>
    </row>
    <row r="219" spans="2:6" outlineLevel="1" x14ac:dyDescent="0.25">
      <c r="B219" s="24">
        <v>203</v>
      </c>
      <c r="C219" s="3" t="s">
        <v>680</v>
      </c>
      <c r="D219" s="10" t="s">
        <v>876</v>
      </c>
      <c r="E219" s="8" t="s">
        <v>1050</v>
      </c>
      <c r="F219" s="1">
        <v>2960</v>
      </c>
    </row>
    <row r="220" spans="2:6" outlineLevel="1" x14ac:dyDescent="0.25">
      <c r="B220" s="24">
        <v>204</v>
      </c>
      <c r="C220" s="3" t="s">
        <v>681</v>
      </c>
      <c r="D220" s="10" t="s">
        <v>877</v>
      </c>
      <c r="E220" s="8" t="s">
        <v>1050</v>
      </c>
      <c r="F220" s="1">
        <v>3710</v>
      </c>
    </row>
    <row r="221" spans="2:6" outlineLevel="1" x14ac:dyDescent="0.25">
      <c r="B221" s="24">
        <v>205</v>
      </c>
      <c r="C221" s="3" t="s">
        <v>682</v>
      </c>
      <c r="D221" s="10" t="s">
        <v>878</v>
      </c>
      <c r="E221" s="8" t="s">
        <v>1050</v>
      </c>
      <c r="F221" s="1">
        <v>3930</v>
      </c>
    </row>
    <row r="222" spans="2:6" outlineLevel="1" x14ac:dyDescent="0.25">
      <c r="B222" s="24">
        <v>206</v>
      </c>
      <c r="C222" s="3" t="s">
        <v>683</v>
      </c>
      <c r="D222" s="10" t="s">
        <v>879</v>
      </c>
      <c r="E222" s="8" t="s">
        <v>1050</v>
      </c>
      <c r="F222" s="1">
        <v>3560</v>
      </c>
    </row>
    <row r="223" spans="2:6" outlineLevel="1" x14ac:dyDescent="0.25">
      <c r="B223" s="24">
        <v>207</v>
      </c>
      <c r="C223" s="3" t="s">
        <v>684</v>
      </c>
      <c r="D223" s="10" t="s">
        <v>880</v>
      </c>
      <c r="E223" s="8" t="s">
        <v>1050</v>
      </c>
      <c r="F223" s="1">
        <v>4490</v>
      </c>
    </row>
    <row r="224" spans="2:6" outlineLevel="1" x14ac:dyDescent="0.25">
      <c r="B224" s="24">
        <v>208</v>
      </c>
      <c r="C224" s="3" t="s">
        <v>685</v>
      </c>
      <c r="D224" s="10" t="s">
        <v>881</v>
      </c>
      <c r="E224" s="8" t="s">
        <v>1050</v>
      </c>
      <c r="F224" s="1">
        <v>4770</v>
      </c>
    </row>
    <row r="225" spans="2:6" outlineLevel="1" x14ac:dyDescent="0.25">
      <c r="B225" s="24">
        <v>209</v>
      </c>
      <c r="C225" s="3" t="s">
        <v>686</v>
      </c>
      <c r="D225" s="10" t="s">
        <v>882</v>
      </c>
      <c r="E225" s="8" t="s">
        <v>1051</v>
      </c>
      <c r="F225" s="1">
        <v>4190</v>
      </c>
    </row>
    <row r="226" spans="2:6" outlineLevel="1" x14ac:dyDescent="0.25">
      <c r="B226" s="24">
        <v>210</v>
      </c>
      <c r="C226" s="3" t="s">
        <v>687</v>
      </c>
      <c r="D226" s="10" t="s">
        <v>883</v>
      </c>
      <c r="E226" s="8" t="s">
        <v>1051</v>
      </c>
      <c r="F226" s="1">
        <v>5300</v>
      </c>
    </row>
    <row r="227" spans="2:6" outlineLevel="1" x14ac:dyDescent="0.25">
      <c r="B227" s="24">
        <v>211</v>
      </c>
      <c r="C227" s="3" t="s">
        <v>1343</v>
      </c>
      <c r="D227" s="10" t="s">
        <v>1344</v>
      </c>
      <c r="E227" s="8" t="s">
        <v>1051</v>
      </c>
      <c r="F227" s="1">
        <v>5630</v>
      </c>
    </row>
    <row r="228" spans="2:6" outlineLevel="1" x14ac:dyDescent="0.25">
      <c r="B228" s="24">
        <v>212</v>
      </c>
      <c r="C228" s="3" t="s">
        <v>688</v>
      </c>
      <c r="D228" s="10" t="s">
        <v>884</v>
      </c>
      <c r="E228" s="8" t="s">
        <v>1050</v>
      </c>
      <c r="F228" s="1">
        <v>1770</v>
      </c>
    </row>
    <row r="229" spans="2:6" outlineLevel="1" x14ac:dyDescent="0.25">
      <c r="B229" s="24">
        <v>213</v>
      </c>
      <c r="C229" s="3" t="s">
        <v>689</v>
      </c>
      <c r="D229" s="10" t="s">
        <v>885</v>
      </c>
      <c r="E229" s="8" t="s">
        <v>1050</v>
      </c>
      <c r="F229" s="1">
        <v>2140</v>
      </c>
    </row>
    <row r="230" spans="2:6" outlineLevel="1" x14ac:dyDescent="0.25">
      <c r="B230" s="24">
        <v>214</v>
      </c>
      <c r="C230" s="3" t="s">
        <v>690</v>
      </c>
      <c r="D230" s="10" t="s">
        <v>886</v>
      </c>
      <c r="E230" s="8" t="s">
        <v>1050</v>
      </c>
      <c r="F230" s="1">
        <v>2250</v>
      </c>
    </row>
    <row r="231" spans="2:6" outlineLevel="1" x14ac:dyDescent="0.25">
      <c r="B231" s="24">
        <v>215</v>
      </c>
      <c r="C231" s="3" t="s">
        <v>691</v>
      </c>
      <c r="D231" s="10" t="s">
        <v>887</v>
      </c>
      <c r="E231" s="8" t="s">
        <v>1050</v>
      </c>
      <c r="F231" s="1">
        <v>2370</v>
      </c>
    </row>
    <row r="232" spans="2:6" outlineLevel="1" x14ac:dyDescent="0.25">
      <c r="B232" s="24">
        <v>216</v>
      </c>
      <c r="C232" s="3" t="s">
        <v>692</v>
      </c>
      <c r="D232" s="10" t="s">
        <v>888</v>
      </c>
      <c r="E232" s="8" t="s">
        <v>1050</v>
      </c>
      <c r="F232" s="1">
        <v>2930</v>
      </c>
    </row>
    <row r="233" spans="2:6" outlineLevel="1" x14ac:dyDescent="0.25">
      <c r="B233" s="24">
        <v>217</v>
      </c>
      <c r="C233" s="3" t="s">
        <v>693</v>
      </c>
      <c r="D233" s="10" t="s">
        <v>889</v>
      </c>
      <c r="E233" s="8" t="s">
        <v>1050</v>
      </c>
      <c r="F233" s="1">
        <v>3100</v>
      </c>
    </row>
    <row r="234" spans="2:6" outlineLevel="1" x14ac:dyDescent="0.25">
      <c r="B234" s="24">
        <v>218</v>
      </c>
      <c r="C234" s="3" t="s">
        <v>694</v>
      </c>
      <c r="D234" s="10" t="s">
        <v>890</v>
      </c>
      <c r="E234" s="8" t="s">
        <v>1050</v>
      </c>
      <c r="F234" s="1">
        <v>2960</v>
      </c>
    </row>
    <row r="235" spans="2:6" outlineLevel="1" x14ac:dyDescent="0.25">
      <c r="B235" s="24">
        <v>219</v>
      </c>
      <c r="C235" s="3" t="s">
        <v>695</v>
      </c>
      <c r="D235" s="10" t="s">
        <v>904</v>
      </c>
      <c r="E235" s="8" t="s">
        <v>1050</v>
      </c>
      <c r="F235" s="1">
        <v>3700</v>
      </c>
    </row>
    <row r="236" spans="2:6" outlineLevel="1" x14ac:dyDescent="0.25">
      <c r="B236" s="24">
        <v>220</v>
      </c>
      <c r="C236" s="3" t="s">
        <v>696</v>
      </c>
      <c r="D236" s="10" t="s">
        <v>905</v>
      </c>
      <c r="E236" s="8" t="s">
        <v>1050</v>
      </c>
      <c r="F236" s="1">
        <v>3920</v>
      </c>
    </row>
    <row r="237" spans="2:6" outlineLevel="1" x14ac:dyDescent="0.25">
      <c r="B237" s="24">
        <v>221</v>
      </c>
      <c r="C237" s="3" t="s">
        <v>697</v>
      </c>
      <c r="D237" s="10" t="s">
        <v>906</v>
      </c>
      <c r="E237" s="8" t="s">
        <v>1050</v>
      </c>
      <c r="F237" s="1">
        <v>3540</v>
      </c>
    </row>
    <row r="238" spans="2:6" outlineLevel="1" x14ac:dyDescent="0.25">
      <c r="B238" s="24">
        <v>222</v>
      </c>
      <c r="C238" s="3" t="s">
        <v>698</v>
      </c>
      <c r="D238" s="10" t="s">
        <v>907</v>
      </c>
      <c r="E238" s="8" t="s">
        <v>1050</v>
      </c>
      <c r="F238" s="1">
        <v>4470</v>
      </c>
    </row>
    <row r="239" spans="2:6" outlineLevel="1" x14ac:dyDescent="0.25">
      <c r="B239" s="24">
        <v>223</v>
      </c>
      <c r="C239" s="3" t="s">
        <v>699</v>
      </c>
      <c r="D239" s="10" t="s">
        <v>908</v>
      </c>
      <c r="E239" s="8" t="s">
        <v>1050</v>
      </c>
      <c r="F239" s="1">
        <v>4740</v>
      </c>
    </row>
    <row r="240" spans="2:6" outlineLevel="1" x14ac:dyDescent="0.25">
      <c r="B240" s="24">
        <v>224</v>
      </c>
      <c r="C240" s="3" t="s">
        <v>700</v>
      </c>
      <c r="D240" s="10" t="s">
        <v>909</v>
      </c>
      <c r="E240" s="8" t="s">
        <v>1051</v>
      </c>
      <c r="F240" s="1">
        <v>4150</v>
      </c>
    </row>
    <row r="241" spans="2:6" outlineLevel="1" x14ac:dyDescent="0.25">
      <c r="B241" s="24">
        <v>225</v>
      </c>
      <c r="C241" s="3" t="s">
        <v>701</v>
      </c>
      <c r="D241" s="10" t="s">
        <v>910</v>
      </c>
      <c r="E241" s="8" t="s">
        <v>1051</v>
      </c>
      <c r="F241" s="1">
        <v>5260</v>
      </c>
    </row>
    <row r="242" spans="2:6" outlineLevel="1" x14ac:dyDescent="0.25">
      <c r="B242" s="24">
        <v>226</v>
      </c>
      <c r="C242" s="3" t="s">
        <v>702</v>
      </c>
      <c r="D242" s="10" t="s">
        <v>32</v>
      </c>
      <c r="E242" s="8" t="s">
        <v>1051</v>
      </c>
      <c r="F242" s="1">
        <v>5590</v>
      </c>
    </row>
    <row r="243" spans="2:6" outlineLevel="1" x14ac:dyDescent="0.25">
      <c r="B243" s="24">
        <v>227</v>
      </c>
      <c r="C243" s="3" t="s">
        <v>1345</v>
      </c>
      <c r="D243" s="10" t="s">
        <v>31</v>
      </c>
      <c r="E243" s="8" t="s">
        <v>1050</v>
      </c>
      <c r="F243" s="1">
        <v>2510</v>
      </c>
    </row>
    <row r="244" spans="2:6" outlineLevel="1" x14ac:dyDescent="0.25">
      <c r="B244" s="24">
        <v>228</v>
      </c>
      <c r="C244" s="3" t="s">
        <v>1346</v>
      </c>
      <c r="D244" s="10" t="s">
        <v>30</v>
      </c>
      <c r="E244" s="8" t="s">
        <v>1050</v>
      </c>
      <c r="F244" s="1">
        <v>3480</v>
      </c>
    </row>
    <row r="245" spans="2:6" outlineLevel="1" x14ac:dyDescent="0.25">
      <c r="B245" s="24">
        <v>229</v>
      </c>
      <c r="C245" s="3" t="s">
        <v>1347</v>
      </c>
      <c r="D245" s="10" t="s">
        <v>29</v>
      </c>
      <c r="E245" s="8" t="s">
        <v>1050</v>
      </c>
      <c r="F245" s="1">
        <v>4440</v>
      </c>
    </row>
    <row r="246" spans="2:6" outlineLevel="1" x14ac:dyDescent="0.25">
      <c r="B246" s="24">
        <v>230</v>
      </c>
      <c r="C246" s="3" t="s">
        <v>1348</v>
      </c>
      <c r="D246" s="10" t="s">
        <v>28</v>
      </c>
      <c r="E246" s="8" t="s">
        <v>1050</v>
      </c>
      <c r="F246" s="1">
        <v>5400</v>
      </c>
    </row>
    <row r="247" spans="2:6" outlineLevel="1" x14ac:dyDescent="0.25">
      <c r="B247" s="24">
        <v>231</v>
      </c>
      <c r="C247" s="3" t="s">
        <v>1349</v>
      </c>
      <c r="D247" s="10" t="s">
        <v>27</v>
      </c>
      <c r="E247" s="8" t="s">
        <v>1051</v>
      </c>
      <c r="F247" s="1">
        <v>6370</v>
      </c>
    </row>
    <row r="248" spans="2:6" outlineLevel="1" x14ac:dyDescent="0.25">
      <c r="B248" s="24">
        <v>232</v>
      </c>
      <c r="C248" s="3" t="s">
        <v>1350</v>
      </c>
      <c r="D248" s="10" t="s">
        <v>26</v>
      </c>
      <c r="E248" s="8" t="s">
        <v>1050</v>
      </c>
      <c r="F248" s="1">
        <v>2510</v>
      </c>
    </row>
    <row r="249" spans="2:6" outlineLevel="1" x14ac:dyDescent="0.25">
      <c r="B249" s="24">
        <v>233</v>
      </c>
      <c r="C249" s="3" t="s">
        <v>18</v>
      </c>
      <c r="D249" s="10" t="s">
        <v>25</v>
      </c>
      <c r="E249" s="8" t="s">
        <v>1050</v>
      </c>
      <c r="F249" s="1">
        <v>3480</v>
      </c>
    </row>
    <row r="250" spans="2:6" outlineLevel="1" x14ac:dyDescent="0.25">
      <c r="B250" s="24">
        <v>234</v>
      </c>
      <c r="C250" s="3" t="s">
        <v>19</v>
      </c>
      <c r="D250" s="10" t="s">
        <v>24</v>
      </c>
      <c r="E250" s="8" t="s">
        <v>1050</v>
      </c>
      <c r="F250" s="1">
        <v>4440</v>
      </c>
    </row>
    <row r="251" spans="2:6" outlineLevel="1" x14ac:dyDescent="0.25">
      <c r="B251" s="24">
        <v>235</v>
      </c>
      <c r="C251" s="3" t="s">
        <v>20</v>
      </c>
      <c r="D251" s="10" t="s">
        <v>23</v>
      </c>
      <c r="E251" s="8" t="s">
        <v>1050</v>
      </c>
      <c r="F251" s="1">
        <v>5400</v>
      </c>
    </row>
    <row r="252" spans="2:6" outlineLevel="1" x14ac:dyDescent="0.25">
      <c r="B252" s="24">
        <v>236</v>
      </c>
      <c r="C252" s="3" t="s">
        <v>21</v>
      </c>
      <c r="D252" s="10" t="s">
        <v>22</v>
      </c>
      <c r="E252" s="8" t="s">
        <v>1051</v>
      </c>
      <c r="F252" s="1">
        <v>6390</v>
      </c>
    </row>
    <row r="253" spans="2:6" x14ac:dyDescent="0.25">
      <c r="B253" s="84" t="s">
        <v>1200</v>
      </c>
      <c r="C253" s="111" t="s">
        <v>486</v>
      </c>
      <c r="D253" s="112"/>
      <c r="E253" s="112"/>
      <c r="F253" s="113"/>
    </row>
    <row r="254" spans="2:6" outlineLevel="1" x14ac:dyDescent="0.25">
      <c r="B254" s="24">
        <v>237</v>
      </c>
      <c r="C254" s="3" t="s">
        <v>703</v>
      </c>
      <c r="D254" s="10" t="s">
        <v>911</v>
      </c>
      <c r="E254" s="8" t="s">
        <v>1050</v>
      </c>
      <c r="F254" s="1">
        <v>1770</v>
      </c>
    </row>
    <row r="255" spans="2:6" outlineLevel="1" x14ac:dyDescent="0.25">
      <c r="B255" s="24">
        <v>238</v>
      </c>
      <c r="C255" s="3" t="s">
        <v>704</v>
      </c>
      <c r="D255" s="10" t="s">
        <v>912</v>
      </c>
      <c r="E255" s="8" t="s">
        <v>1050</v>
      </c>
      <c r="F255" s="1">
        <v>2250</v>
      </c>
    </row>
    <row r="256" spans="2:6" outlineLevel="1" x14ac:dyDescent="0.25">
      <c r="B256" s="24">
        <v>239</v>
      </c>
      <c r="C256" s="3" t="s">
        <v>705</v>
      </c>
      <c r="D256" s="10" t="s">
        <v>913</v>
      </c>
      <c r="E256" s="8" t="s">
        <v>1050</v>
      </c>
      <c r="F256" s="1">
        <v>3930</v>
      </c>
    </row>
    <row r="257" spans="2:6" outlineLevel="1" x14ac:dyDescent="0.25">
      <c r="B257" s="24">
        <v>240</v>
      </c>
      <c r="C257" s="3" t="s">
        <v>706</v>
      </c>
      <c r="D257" s="10" t="s">
        <v>914</v>
      </c>
      <c r="E257" s="8" t="s">
        <v>1051</v>
      </c>
      <c r="F257" s="1">
        <v>5620</v>
      </c>
    </row>
    <row r="258" spans="2:6" outlineLevel="1" x14ac:dyDescent="0.25">
      <c r="B258" s="24">
        <v>241</v>
      </c>
      <c r="C258" s="3" t="s">
        <v>707</v>
      </c>
      <c r="D258" s="10" t="s">
        <v>1049</v>
      </c>
      <c r="E258" s="8" t="s">
        <v>1050</v>
      </c>
      <c r="F258" s="1">
        <v>1770</v>
      </c>
    </row>
    <row r="259" spans="2:6" outlineLevel="1" x14ac:dyDescent="0.25">
      <c r="B259" s="24">
        <v>242</v>
      </c>
      <c r="C259" s="3" t="s">
        <v>708</v>
      </c>
      <c r="D259" s="10" t="s">
        <v>1048</v>
      </c>
      <c r="E259" s="8" t="s">
        <v>1050</v>
      </c>
      <c r="F259" s="1">
        <v>2140</v>
      </c>
    </row>
    <row r="260" spans="2:6" outlineLevel="1" x14ac:dyDescent="0.25">
      <c r="B260" s="24">
        <v>243</v>
      </c>
      <c r="C260" s="3" t="s">
        <v>709</v>
      </c>
      <c r="D260" s="10" t="s">
        <v>955</v>
      </c>
      <c r="E260" s="8" t="s">
        <v>1050</v>
      </c>
      <c r="F260" s="1">
        <v>2250</v>
      </c>
    </row>
    <row r="261" spans="2:6" outlineLevel="1" x14ac:dyDescent="0.25">
      <c r="B261" s="24">
        <v>244</v>
      </c>
      <c r="C261" s="3" t="s">
        <v>710</v>
      </c>
      <c r="D261" s="10" t="s">
        <v>922</v>
      </c>
      <c r="E261" s="8" t="s">
        <v>1050</v>
      </c>
      <c r="F261" s="1">
        <v>3930</v>
      </c>
    </row>
    <row r="262" spans="2:6" outlineLevel="1" x14ac:dyDescent="0.25">
      <c r="B262" s="24">
        <v>245</v>
      </c>
      <c r="C262" s="3" t="s">
        <v>711</v>
      </c>
      <c r="D262" s="10" t="s">
        <v>921</v>
      </c>
      <c r="E262" s="8" t="s">
        <v>1051</v>
      </c>
      <c r="F262" s="1">
        <v>5620</v>
      </c>
    </row>
    <row r="263" spans="2:6" outlineLevel="1" x14ac:dyDescent="0.25">
      <c r="B263" s="24">
        <v>246</v>
      </c>
      <c r="C263" s="3" t="s">
        <v>712</v>
      </c>
      <c r="D263" s="10" t="s">
        <v>920</v>
      </c>
      <c r="E263" s="8" t="s">
        <v>1050</v>
      </c>
      <c r="F263" s="1">
        <v>2570</v>
      </c>
    </row>
    <row r="264" spans="2:6" outlineLevel="1" x14ac:dyDescent="0.25">
      <c r="B264" s="24">
        <v>247</v>
      </c>
      <c r="C264" s="3" t="s">
        <v>713</v>
      </c>
      <c r="D264" s="10" t="s">
        <v>919</v>
      </c>
      <c r="E264" s="8" t="s">
        <v>1050</v>
      </c>
      <c r="F264" s="1">
        <v>4470</v>
      </c>
    </row>
    <row r="265" spans="2:6" outlineLevel="1" x14ac:dyDescent="0.25">
      <c r="B265" s="24">
        <v>248</v>
      </c>
      <c r="C265" s="3" t="s">
        <v>714</v>
      </c>
      <c r="D265" s="10" t="s">
        <v>918</v>
      </c>
      <c r="E265" s="8" t="s">
        <v>1051</v>
      </c>
      <c r="F265" s="1">
        <v>6490</v>
      </c>
    </row>
    <row r="266" spans="2:6" outlineLevel="1" x14ac:dyDescent="0.25">
      <c r="B266" s="24">
        <v>249</v>
      </c>
      <c r="C266" s="3" t="s">
        <v>715</v>
      </c>
      <c r="D266" s="10" t="s">
        <v>917</v>
      </c>
      <c r="E266" s="8" t="s">
        <v>1050</v>
      </c>
      <c r="F266" s="1">
        <v>2570</v>
      </c>
    </row>
    <row r="267" spans="2:6" outlineLevel="1" x14ac:dyDescent="0.25">
      <c r="B267" s="24">
        <v>250</v>
      </c>
      <c r="C267" s="3" t="s">
        <v>716</v>
      </c>
      <c r="D267" s="10" t="s">
        <v>916</v>
      </c>
      <c r="E267" s="8" t="s">
        <v>1050</v>
      </c>
      <c r="F267" s="1">
        <v>4470</v>
      </c>
    </row>
    <row r="268" spans="2:6" outlineLevel="1" x14ac:dyDescent="0.25">
      <c r="B268" s="24">
        <v>251</v>
      </c>
      <c r="C268" s="3" t="s">
        <v>717</v>
      </c>
      <c r="D268" s="10" t="s">
        <v>915</v>
      </c>
      <c r="E268" s="8" t="s">
        <v>1051</v>
      </c>
      <c r="F268" s="1">
        <v>6490</v>
      </c>
    </row>
    <row r="269" spans="2:6" x14ac:dyDescent="0.25">
      <c r="B269" s="84" t="s">
        <v>1201</v>
      </c>
      <c r="C269" s="111" t="s">
        <v>1217</v>
      </c>
      <c r="D269" s="112"/>
      <c r="E269" s="112"/>
      <c r="F269" s="113"/>
    </row>
    <row r="270" spans="2:6" outlineLevel="1" x14ac:dyDescent="0.25">
      <c r="B270" s="24">
        <v>252</v>
      </c>
      <c r="C270" s="3" t="s">
        <v>33</v>
      </c>
      <c r="D270" s="14" t="s">
        <v>1218</v>
      </c>
      <c r="E270" s="8" t="s">
        <v>1051</v>
      </c>
      <c r="F270" s="1">
        <v>1800</v>
      </c>
    </row>
    <row r="271" spans="2:6" outlineLevel="1" x14ac:dyDescent="0.25">
      <c r="B271" s="24">
        <v>253</v>
      </c>
      <c r="C271" s="3" t="s">
        <v>34</v>
      </c>
      <c r="D271" s="14" t="s">
        <v>1219</v>
      </c>
      <c r="E271" s="8" t="s">
        <v>1051</v>
      </c>
      <c r="F271" s="1">
        <v>1860</v>
      </c>
    </row>
    <row r="272" spans="2:6" outlineLevel="1" x14ac:dyDescent="0.25">
      <c r="B272" s="24">
        <v>254</v>
      </c>
      <c r="C272" s="3" t="s">
        <v>35</v>
      </c>
      <c r="D272" s="14" t="s">
        <v>1220</v>
      </c>
      <c r="E272" s="8" t="s">
        <v>1051</v>
      </c>
      <c r="F272" s="1">
        <v>1920</v>
      </c>
    </row>
    <row r="273" spans="2:6" outlineLevel="1" x14ac:dyDescent="0.25">
      <c r="B273" s="24">
        <v>255</v>
      </c>
      <c r="C273" s="3" t="s">
        <v>36</v>
      </c>
      <c r="D273" s="14" t="s">
        <v>1221</v>
      </c>
      <c r="E273" s="8" t="s">
        <v>1051</v>
      </c>
      <c r="F273" s="1">
        <v>2100</v>
      </c>
    </row>
    <row r="274" spans="2:6" outlineLevel="1" x14ac:dyDescent="0.25">
      <c r="B274" s="24">
        <v>256</v>
      </c>
      <c r="C274" s="3" t="s">
        <v>37</v>
      </c>
      <c r="D274" s="14" t="s">
        <v>1222</v>
      </c>
      <c r="E274" s="8" t="s">
        <v>1051</v>
      </c>
      <c r="F274" s="1">
        <v>2160</v>
      </c>
    </row>
    <row r="275" spans="2:6" outlineLevel="1" x14ac:dyDescent="0.25">
      <c r="B275" s="24">
        <v>257</v>
      </c>
      <c r="C275" s="3" t="s">
        <v>38</v>
      </c>
      <c r="D275" s="14" t="s">
        <v>1223</v>
      </c>
      <c r="E275" s="8" t="s">
        <v>1051</v>
      </c>
      <c r="F275" s="1">
        <v>1800</v>
      </c>
    </row>
    <row r="276" spans="2:6" outlineLevel="1" x14ac:dyDescent="0.25">
      <c r="B276" s="24">
        <v>258</v>
      </c>
      <c r="C276" s="3" t="s">
        <v>39</v>
      </c>
      <c r="D276" s="14" t="s">
        <v>1224</v>
      </c>
      <c r="E276" s="8" t="s">
        <v>1051</v>
      </c>
      <c r="F276" s="1">
        <v>1860</v>
      </c>
    </row>
    <row r="277" spans="2:6" outlineLevel="1" x14ac:dyDescent="0.25">
      <c r="B277" s="24">
        <v>259</v>
      </c>
      <c r="C277" s="3" t="s">
        <v>56</v>
      </c>
      <c r="D277" s="14" t="s">
        <v>1225</v>
      </c>
      <c r="E277" s="8" t="s">
        <v>1051</v>
      </c>
      <c r="F277" s="1">
        <v>1920</v>
      </c>
    </row>
    <row r="278" spans="2:6" outlineLevel="1" x14ac:dyDescent="0.25">
      <c r="B278" s="24">
        <v>260</v>
      </c>
      <c r="C278" s="3" t="s">
        <v>57</v>
      </c>
      <c r="D278" s="14" t="s">
        <v>1226</v>
      </c>
      <c r="E278" s="8" t="s">
        <v>1051</v>
      </c>
      <c r="F278" s="1">
        <v>2100</v>
      </c>
    </row>
    <row r="279" spans="2:6" outlineLevel="1" x14ac:dyDescent="0.25">
      <c r="B279" s="24">
        <v>261</v>
      </c>
      <c r="C279" s="3" t="s">
        <v>58</v>
      </c>
      <c r="D279" s="14" t="s">
        <v>1227</v>
      </c>
      <c r="E279" s="8" t="s">
        <v>1051</v>
      </c>
      <c r="F279" s="1">
        <v>2160</v>
      </c>
    </row>
    <row r="280" spans="2:6" outlineLevel="1" x14ac:dyDescent="0.25">
      <c r="B280" s="24">
        <v>262</v>
      </c>
      <c r="C280" s="3" t="s">
        <v>59</v>
      </c>
      <c r="D280" s="14" t="s">
        <v>1228</v>
      </c>
      <c r="E280" s="8" t="s">
        <v>1051</v>
      </c>
      <c r="F280" s="1">
        <v>1800</v>
      </c>
    </row>
    <row r="281" spans="2:6" outlineLevel="1" x14ac:dyDescent="0.25">
      <c r="B281" s="24">
        <v>263</v>
      </c>
      <c r="C281" s="3" t="s">
        <v>60</v>
      </c>
      <c r="D281" s="14" t="s">
        <v>1229</v>
      </c>
      <c r="E281" s="8" t="s">
        <v>1051</v>
      </c>
      <c r="F281" s="1">
        <v>1860</v>
      </c>
    </row>
    <row r="282" spans="2:6" outlineLevel="1" x14ac:dyDescent="0.25">
      <c r="B282" s="24">
        <v>264</v>
      </c>
      <c r="C282" s="3" t="s">
        <v>61</v>
      </c>
      <c r="D282" s="14" t="s">
        <v>1230</v>
      </c>
      <c r="E282" s="8" t="s">
        <v>1051</v>
      </c>
      <c r="F282" s="1">
        <v>1920</v>
      </c>
    </row>
    <row r="283" spans="2:6" outlineLevel="1" x14ac:dyDescent="0.25">
      <c r="B283" s="24">
        <v>265</v>
      </c>
      <c r="C283" s="3" t="s">
        <v>62</v>
      </c>
      <c r="D283" s="14" t="s">
        <v>1231</v>
      </c>
      <c r="E283" s="8" t="s">
        <v>1051</v>
      </c>
      <c r="F283" s="1">
        <v>2100</v>
      </c>
    </row>
    <row r="284" spans="2:6" outlineLevel="1" x14ac:dyDescent="0.25">
      <c r="B284" s="24">
        <v>266</v>
      </c>
      <c r="C284" s="3" t="s">
        <v>63</v>
      </c>
      <c r="D284" s="14" t="s">
        <v>1232</v>
      </c>
      <c r="E284" s="8" t="s">
        <v>1051</v>
      </c>
      <c r="F284" s="1">
        <v>2160</v>
      </c>
    </row>
    <row r="285" spans="2:6" x14ac:dyDescent="0.25">
      <c r="B285" s="84" t="s">
        <v>1202</v>
      </c>
      <c r="C285" s="111" t="s">
        <v>525</v>
      </c>
      <c r="D285" s="112"/>
      <c r="E285" s="112"/>
      <c r="F285" s="113"/>
    </row>
    <row r="286" spans="2:6" outlineLevel="1" x14ac:dyDescent="0.25">
      <c r="B286" s="24">
        <v>267</v>
      </c>
      <c r="C286" s="3" t="s">
        <v>718</v>
      </c>
      <c r="D286" s="10" t="s">
        <v>1052</v>
      </c>
      <c r="E286" s="8" t="s">
        <v>1068</v>
      </c>
      <c r="F286" s="1">
        <v>1820</v>
      </c>
    </row>
    <row r="287" spans="2:6" outlineLevel="1" x14ac:dyDescent="0.25">
      <c r="B287" s="24">
        <v>268</v>
      </c>
      <c r="C287" s="3" t="s">
        <v>719</v>
      </c>
      <c r="D287" s="10" t="s">
        <v>1053</v>
      </c>
      <c r="E287" s="8" t="s">
        <v>1068</v>
      </c>
      <c r="F287" s="1">
        <v>1830</v>
      </c>
    </row>
    <row r="288" spans="2:6" outlineLevel="1" x14ac:dyDescent="0.25">
      <c r="B288" s="24">
        <v>269</v>
      </c>
      <c r="C288" s="3" t="s">
        <v>720</v>
      </c>
      <c r="D288" s="10" t="s">
        <v>1054</v>
      </c>
      <c r="E288" s="8" t="s">
        <v>1068</v>
      </c>
      <c r="F288" s="1">
        <v>2240</v>
      </c>
    </row>
    <row r="289" spans="2:6" outlineLevel="1" x14ac:dyDescent="0.25">
      <c r="B289" s="24">
        <v>270</v>
      </c>
      <c r="C289" s="3" t="s">
        <v>721</v>
      </c>
      <c r="D289" s="10" t="s">
        <v>1055</v>
      </c>
      <c r="E289" s="8" t="s">
        <v>1068</v>
      </c>
      <c r="F289" s="1">
        <v>2250</v>
      </c>
    </row>
    <row r="290" spans="2:6" outlineLevel="1" x14ac:dyDescent="0.25">
      <c r="B290" s="24">
        <v>271</v>
      </c>
      <c r="C290" s="3" t="s">
        <v>730</v>
      </c>
      <c r="D290" s="10" t="s">
        <v>1057</v>
      </c>
      <c r="E290" s="8" t="s">
        <v>1050</v>
      </c>
      <c r="F290" s="1">
        <v>4380</v>
      </c>
    </row>
    <row r="291" spans="2:6" outlineLevel="1" x14ac:dyDescent="0.25">
      <c r="B291" s="24">
        <v>272</v>
      </c>
      <c r="C291" s="3" t="s">
        <v>731</v>
      </c>
      <c r="D291" s="10" t="s">
        <v>1056</v>
      </c>
      <c r="E291" s="8" t="s">
        <v>1050</v>
      </c>
      <c r="F291" s="1">
        <v>4390</v>
      </c>
    </row>
    <row r="292" spans="2:6" outlineLevel="1" x14ac:dyDescent="0.25">
      <c r="B292" s="24">
        <v>273</v>
      </c>
      <c r="C292" s="3" t="s">
        <v>722</v>
      </c>
      <c r="D292" s="10" t="s">
        <v>1058</v>
      </c>
      <c r="E292" s="8" t="s">
        <v>1050</v>
      </c>
      <c r="F292" s="1">
        <v>4790</v>
      </c>
    </row>
    <row r="293" spans="2:6" outlineLevel="1" x14ac:dyDescent="0.25">
      <c r="B293" s="24">
        <v>274</v>
      </c>
      <c r="C293" s="3" t="s">
        <v>723</v>
      </c>
      <c r="D293" s="10" t="s">
        <v>1059</v>
      </c>
      <c r="E293" s="8" t="s">
        <v>1050</v>
      </c>
      <c r="F293" s="1">
        <v>4800</v>
      </c>
    </row>
    <row r="294" spans="2:6" outlineLevel="1" x14ac:dyDescent="0.25">
      <c r="B294" s="24">
        <v>275</v>
      </c>
      <c r="C294" s="3" t="s">
        <v>724</v>
      </c>
      <c r="D294" s="10" t="s">
        <v>1060</v>
      </c>
      <c r="E294" s="8" t="s">
        <v>1050</v>
      </c>
      <c r="F294" s="1">
        <v>5250</v>
      </c>
    </row>
    <row r="295" spans="2:6" outlineLevel="1" x14ac:dyDescent="0.25">
      <c r="B295" s="24">
        <v>276</v>
      </c>
      <c r="C295" s="3" t="s">
        <v>725</v>
      </c>
      <c r="D295" s="10" t="s">
        <v>1061</v>
      </c>
      <c r="E295" s="8" t="s">
        <v>1050</v>
      </c>
      <c r="F295" s="1">
        <v>5260</v>
      </c>
    </row>
    <row r="296" spans="2:6" outlineLevel="1" x14ac:dyDescent="0.25">
      <c r="B296" s="24">
        <v>277</v>
      </c>
      <c r="C296" s="3" t="s">
        <v>732</v>
      </c>
      <c r="D296" s="10" t="s">
        <v>1062</v>
      </c>
      <c r="E296" s="8" t="s">
        <v>1050</v>
      </c>
      <c r="F296" s="1">
        <v>4600</v>
      </c>
    </row>
    <row r="297" spans="2:6" outlineLevel="1" x14ac:dyDescent="0.25">
      <c r="B297" s="24">
        <v>278</v>
      </c>
      <c r="C297" s="3" t="s">
        <v>733</v>
      </c>
      <c r="D297" s="10" t="s">
        <v>1063</v>
      </c>
      <c r="E297" s="8" t="s">
        <v>1050</v>
      </c>
      <c r="F297" s="1">
        <v>4610</v>
      </c>
    </row>
    <row r="298" spans="2:6" outlineLevel="1" x14ac:dyDescent="0.25">
      <c r="B298" s="24">
        <v>279</v>
      </c>
      <c r="C298" s="3" t="s">
        <v>726</v>
      </c>
      <c r="D298" s="10" t="s">
        <v>1064</v>
      </c>
      <c r="E298" s="8" t="s">
        <v>1050</v>
      </c>
      <c r="F298" s="1">
        <v>5340</v>
      </c>
    </row>
    <row r="299" spans="2:6" outlineLevel="1" x14ac:dyDescent="0.25">
      <c r="B299" s="24">
        <v>280</v>
      </c>
      <c r="C299" s="3" t="s">
        <v>727</v>
      </c>
      <c r="D299" s="10" t="s">
        <v>1065</v>
      </c>
      <c r="E299" s="8" t="s">
        <v>1050</v>
      </c>
      <c r="F299" s="1">
        <v>5350</v>
      </c>
    </row>
    <row r="300" spans="2:6" outlineLevel="1" x14ac:dyDescent="0.25">
      <c r="B300" s="24">
        <v>281</v>
      </c>
      <c r="C300" s="3" t="s">
        <v>728</v>
      </c>
      <c r="D300" s="10" t="s">
        <v>1066</v>
      </c>
      <c r="E300" s="8" t="s">
        <v>1050</v>
      </c>
      <c r="F300" s="1">
        <v>6140</v>
      </c>
    </row>
    <row r="301" spans="2:6" outlineLevel="1" x14ac:dyDescent="0.25">
      <c r="B301" s="24">
        <v>282</v>
      </c>
      <c r="C301" s="3" t="s">
        <v>729</v>
      </c>
      <c r="D301" s="10" t="s">
        <v>1067</v>
      </c>
      <c r="E301" s="8" t="s">
        <v>1050</v>
      </c>
      <c r="F301" s="1">
        <v>6150</v>
      </c>
    </row>
    <row r="302" spans="2:6" outlineLevel="1" x14ac:dyDescent="0.25">
      <c r="B302" s="24">
        <v>283</v>
      </c>
      <c r="C302" s="3" t="s">
        <v>1069</v>
      </c>
      <c r="D302" s="10" t="s">
        <v>1074</v>
      </c>
      <c r="E302" s="8" t="s">
        <v>1050</v>
      </c>
      <c r="F302" s="1">
        <v>3550</v>
      </c>
    </row>
    <row r="303" spans="2:6" outlineLevel="1" x14ac:dyDescent="0.25">
      <c r="B303" s="24">
        <v>284</v>
      </c>
      <c r="C303" s="3" t="s">
        <v>1070</v>
      </c>
      <c r="D303" s="10" t="s">
        <v>1075</v>
      </c>
      <c r="E303" s="8" t="s">
        <v>1050</v>
      </c>
      <c r="F303" s="1">
        <v>3560</v>
      </c>
    </row>
    <row r="304" spans="2:6" outlineLevel="1" x14ac:dyDescent="0.25">
      <c r="B304" s="24">
        <v>285</v>
      </c>
      <c r="C304" s="3" t="s">
        <v>1071</v>
      </c>
      <c r="D304" s="10" t="s">
        <v>1076</v>
      </c>
      <c r="E304" s="8" t="s">
        <v>1050</v>
      </c>
      <c r="F304" s="1">
        <v>4260</v>
      </c>
    </row>
    <row r="305" spans="2:6" outlineLevel="1" x14ac:dyDescent="0.25">
      <c r="B305" s="24">
        <v>286</v>
      </c>
      <c r="C305" s="3" t="s">
        <v>1072</v>
      </c>
      <c r="D305" s="10" t="s">
        <v>1077</v>
      </c>
      <c r="E305" s="8" t="s">
        <v>1050</v>
      </c>
      <c r="F305" s="1">
        <v>4270</v>
      </c>
    </row>
    <row r="306" spans="2:6" outlineLevel="1" x14ac:dyDescent="0.25">
      <c r="B306" s="24">
        <v>287</v>
      </c>
      <c r="C306" s="3" t="s">
        <v>1073</v>
      </c>
      <c r="D306" s="10" t="s">
        <v>1078</v>
      </c>
      <c r="E306" s="8" t="s">
        <v>1050</v>
      </c>
      <c r="F306" s="1">
        <v>5050</v>
      </c>
    </row>
    <row r="307" spans="2:6" outlineLevel="1" x14ac:dyDescent="0.25">
      <c r="B307" s="24">
        <v>288</v>
      </c>
      <c r="C307" s="3" t="s">
        <v>1361</v>
      </c>
      <c r="D307" s="10" t="s">
        <v>1079</v>
      </c>
      <c r="E307" s="8" t="s">
        <v>1050</v>
      </c>
      <c r="F307" s="1">
        <v>5060</v>
      </c>
    </row>
    <row r="308" spans="2:6" x14ac:dyDescent="0.25">
      <c r="B308" s="84" t="s">
        <v>1203</v>
      </c>
      <c r="C308" s="111" t="s">
        <v>1374</v>
      </c>
      <c r="D308" s="112"/>
      <c r="E308" s="112"/>
      <c r="F308" s="113"/>
    </row>
    <row r="309" spans="2:6" outlineLevel="1" x14ac:dyDescent="0.25">
      <c r="B309" s="24">
        <v>289</v>
      </c>
      <c r="C309" s="3" t="s">
        <v>1375</v>
      </c>
      <c r="D309" s="10" t="s">
        <v>14</v>
      </c>
      <c r="E309" s="8" t="s">
        <v>13</v>
      </c>
      <c r="F309" s="1">
        <v>620</v>
      </c>
    </row>
    <row r="310" spans="2:6" outlineLevel="1" x14ac:dyDescent="0.25">
      <c r="B310" s="24">
        <v>290</v>
      </c>
      <c r="C310" s="3" t="s">
        <v>1378</v>
      </c>
      <c r="D310" s="10" t="s">
        <v>15</v>
      </c>
      <c r="E310" s="8" t="s">
        <v>13</v>
      </c>
      <c r="F310" s="1">
        <v>635</v>
      </c>
    </row>
    <row r="311" spans="2:6" outlineLevel="1" x14ac:dyDescent="0.25">
      <c r="B311" s="24">
        <v>291</v>
      </c>
      <c r="C311" s="3" t="s">
        <v>1376</v>
      </c>
      <c r="D311" s="10" t="s">
        <v>16</v>
      </c>
      <c r="E311" s="8" t="s">
        <v>12</v>
      </c>
      <c r="F311" s="1">
        <v>960</v>
      </c>
    </row>
    <row r="312" spans="2:6" outlineLevel="1" x14ac:dyDescent="0.25">
      <c r="B312" s="24">
        <v>292</v>
      </c>
      <c r="C312" s="3" t="s">
        <v>1377</v>
      </c>
      <c r="D312" s="10" t="s">
        <v>17</v>
      </c>
      <c r="E312" s="8" t="s">
        <v>11</v>
      </c>
      <c r="F312" s="1">
        <v>400</v>
      </c>
    </row>
    <row r="313" spans="2:6" outlineLevel="1" x14ac:dyDescent="0.25">
      <c r="B313" s="24">
        <v>293</v>
      </c>
      <c r="C313" s="3" t="s">
        <v>1379</v>
      </c>
      <c r="D313" s="10" t="s">
        <v>1391</v>
      </c>
      <c r="E313" s="8" t="s">
        <v>10</v>
      </c>
      <c r="F313" s="1">
        <v>1890</v>
      </c>
    </row>
    <row r="314" spans="2:6" outlineLevel="1" x14ac:dyDescent="0.25">
      <c r="B314" s="24">
        <v>294</v>
      </c>
      <c r="C314" s="3" t="s">
        <v>1380</v>
      </c>
      <c r="D314" s="10" t="s">
        <v>1392</v>
      </c>
      <c r="E314" s="8" t="s">
        <v>10</v>
      </c>
      <c r="F314" s="1">
        <v>360</v>
      </c>
    </row>
    <row r="315" spans="2:6" outlineLevel="1" x14ac:dyDescent="0.25">
      <c r="B315" s="24">
        <v>295</v>
      </c>
      <c r="C315" s="3" t="s">
        <v>1381</v>
      </c>
      <c r="D315" s="10" t="s">
        <v>1393</v>
      </c>
      <c r="E315" s="8" t="s">
        <v>9</v>
      </c>
      <c r="F315" s="1">
        <v>670</v>
      </c>
    </row>
    <row r="316" spans="2:6" ht="15" customHeight="1" outlineLevel="1" x14ac:dyDescent="0.25">
      <c r="B316" s="24">
        <v>296</v>
      </c>
      <c r="C316" s="3" t="s">
        <v>1382</v>
      </c>
      <c r="D316" s="10" t="s">
        <v>1394</v>
      </c>
      <c r="E316" s="8" t="s">
        <v>8</v>
      </c>
      <c r="F316" s="1">
        <v>950</v>
      </c>
    </row>
    <row r="317" spans="2:6" outlineLevel="1" x14ac:dyDescent="0.25">
      <c r="B317" s="24">
        <v>297</v>
      </c>
      <c r="C317" s="3" t="s">
        <v>1383</v>
      </c>
      <c r="D317" s="10" t="s">
        <v>1395</v>
      </c>
      <c r="E317" s="8" t="s">
        <v>7</v>
      </c>
      <c r="F317" s="1">
        <v>220</v>
      </c>
    </row>
    <row r="318" spans="2:6" outlineLevel="1" x14ac:dyDescent="0.25">
      <c r="B318" s="24">
        <v>298</v>
      </c>
      <c r="C318" s="3" t="s">
        <v>1384</v>
      </c>
      <c r="D318" s="10" t="s">
        <v>0</v>
      </c>
      <c r="E318" s="8" t="s">
        <v>7</v>
      </c>
      <c r="F318" s="1">
        <v>220</v>
      </c>
    </row>
    <row r="319" spans="2:6" outlineLevel="1" x14ac:dyDescent="0.25">
      <c r="B319" s="24">
        <v>299</v>
      </c>
      <c r="C319" s="3" t="s">
        <v>1385</v>
      </c>
      <c r="D319" s="10" t="s">
        <v>1</v>
      </c>
      <c r="E319" s="8" t="s">
        <v>7</v>
      </c>
      <c r="F319" s="1">
        <v>295</v>
      </c>
    </row>
    <row r="320" spans="2:6" outlineLevel="1" x14ac:dyDescent="0.25">
      <c r="B320" s="24">
        <v>300</v>
      </c>
      <c r="C320" s="3" t="s">
        <v>1386</v>
      </c>
      <c r="D320" s="10" t="s">
        <v>6</v>
      </c>
      <c r="E320" s="8" t="s">
        <v>7</v>
      </c>
      <c r="F320" s="1">
        <v>295</v>
      </c>
    </row>
    <row r="321" spans="2:6" outlineLevel="1" x14ac:dyDescent="0.25">
      <c r="B321" s="24">
        <v>301</v>
      </c>
      <c r="C321" s="3" t="s">
        <v>1387</v>
      </c>
      <c r="D321" s="10" t="s">
        <v>2</v>
      </c>
      <c r="E321" s="8" t="s">
        <v>7</v>
      </c>
      <c r="F321" s="1">
        <v>385</v>
      </c>
    </row>
    <row r="322" spans="2:6" outlineLevel="1" x14ac:dyDescent="0.25">
      <c r="B322" s="24">
        <v>302</v>
      </c>
      <c r="C322" s="3" t="s">
        <v>1388</v>
      </c>
      <c r="D322" s="10" t="s">
        <v>5</v>
      </c>
      <c r="E322" s="8" t="s">
        <v>7</v>
      </c>
      <c r="F322" s="1">
        <v>385</v>
      </c>
    </row>
    <row r="323" spans="2:6" outlineLevel="1" x14ac:dyDescent="0.25">
      <c r="B323" s="24">
        <v>303</v>
      </c>
      <c r="C323" s="3" t="s">
        <v>1389</v>
      </c>
      <c r="D323" s="10" t="s">
        <v>3</v>
      </c>
      <c r="E323" s="8" t="s">
        <v>7</v>
      </c>
      <c r="F323" s="1">
        <v>800</v>
      </c>
    </row>
    <row r="324" spans="2:6" outlineLevel="1" x14ac:dyDescent="0.25">
      <c r="B324" s="24">
        <v>304</v>
      </c>
      <c r="C324" s="3" t="s">
        <v>1390</v>
      </c>
      <c r="D324" s="10" t="s">
        <v>4</v>
      </c>
      <c r="E324" s="8" t="s">
        <v>7</v>
      </c>
      <c r="F324" s="1">
        <v>800</v>
      </c>
    </row>
    <row r="325" spans="2:6" x14ac:dyDescent="0.25">
      <c r="B325" s="84" t="s">
        <v>1204</v>
      </c>
      <c r="C325" s="111" t="s">
        <v>487</v>
      </c>
      <c r="D325" s="112"/>
      <c r="E325" s="112"/>
      <c r="F325" s="113"/>
    </row>
    <row r="326" spans="2:6" outlineLevel="1" x14ac:dyDescent="0.25">
      <c r="B326" s="24">
        <v>305</v>
      </c>
      <c r="C326" s="3" t="s">
        <v>735</v>
      </c>
      <c r="D326" s="10" t="s">
        <v>1087</v>
      </c>
      <c r="E326" s="8" t="s">
        <v>1085</v>
      </c>
      <c r="F326" s="1">
        <v>910</v>
      </c>
    </row>
    <row r="327" spans="2:6" outlineLevel="1" x14ac:dyDescent="0.25">
      <c r="B327" s="24">
        <v>306</v>
      </c>
      <c r="C327" s="3" t="s">
        <v>734</v>
      </c>
      <c r="D327" s="10" t="s">
        <v>1086</v>
      </c>
      <c r="E327" s="8" t="s">
        <v>1085</v>
      </c>
      <c r="F327" s="1">
        <v>910</v>
      </c>
    </row>
    <row r="328" spans="2:6" outlineLevel="1" x14ac:dyDescent="0.25">
      <c r="B328" s="24">
        <v>307</v>
      </c>
      <c r="C328" s="3" t="s">
        <v>736</v>
      </c>
      <c r="D328" s="10" t="s">
        <v>1092</v>
      </c>
      <c r="E328" s="8" t="s">
        <v>1085</v>
      </c>
      <c r="F328" s="1">
        <v>1990</v>
      </c>
    </row>
    <row r="329" spans="2:6" outlineLevel="1" x14ac:dyDescent="0.25">
      <c r="B329" s="24">
        <v>308</v>
      </c>
      <c r="C329" s="3" t="s">
        <v>737</v>
      </c>
      <c r="D329" s="10" t="s">
        <v>1093</v>
      </c>
      <c r="E329" s="8" t="s">
        <v>1085</v>
      </c>
      <c r="F329" s="1">
        <v>1690</v>
      </c>
    </row>
    <row r="330" spans="2:6" outlineLevel="1" x14ac:dyDescent="0.25">
      <c r="B330" s="24">
        <v>309</v>
      </c>
      <c r="C330" s="3" t="s">
        <v>740</v>
      </c>
      <c r="D330" s="10" t="s">
        <v>1088</v>
      </c>
      <c r="E330" s="8" t="s">
        <v>1050</v>
      </c>
      <c r="F330" s="1">
        <v>1290</v>
      </c>
    </row>
    <row r="331" spans="2:6" outlineLevel="1" x14ac:dyDescent="0.25">
      <c r="B331" s="24">
        <v>310</v>
      </c>
      <c r="C331" s="3" t="s">
        <v>741</v>
      </c>
      <c r="D331" s="10" t="s">
        <v>1089</v>
      </c>
      <c r="E331" s="8" t="s">
        <v>1050</v>
      </c>
      <c r="F331" s="1">
        <v>1690</v>
      </c>
    </row>
    <row r="332" spans="2:6" outlineLevel="1" x14ac:dyDescent="0.25">
      <c r="B332" s="24">
        <v>311</v>
      </c>
      <c r="C332" s="3" t="s">
        <v>742</v>
      </c>
      <c r="D332" s="10" t="s">
        <v>1362</v>
      </c>
      <c r="E332" s="8" t="s">
        <v>1050</v>
      </c>
      <c r="F332" s="1">
        <v>1850</v>
      </c>
    </row>
    <row r="333" spans="2:6" outlineLevel="1" x14ac:dyDescent="0.25">
      <c r="B333" s="24">
        <v>312</v>
      </c>
      <c r="C333" s="3" t="s">
        <v>738</v>
      </c>
      <c r="D333" s="10" t="s">
        <v>1090</v>
      </c>
      <c r="E333" s="8" t="s">
        <v>1359</v>
      </c>
      <c r="F333" s="1">
        <v>2490</v>
      </c>
    </row>
    <row r="334" spans="2:6" outlineLevel="1" x14ac:dyDescent="0.25">
      <c r="B334" s="24">
        <v>313</v>
      </c>
      <c r="C334" s="3" t="s">
        <v>739</v>
      </c>
      <c r="D334" s="10" t="s">
        <v>1091</v>
      </c>
      <c r="E334" s="8" t="s">
        <v>1360</v>
      </c>
      <c r="F334" s="1">
        <v>3590</v>
      </c>
    </row>
    <row r="335" spans="2:6" outlineLevel="1" x14ac:dyDescent="0.25">
      <c r="B335" s="24">
        <v>314</v>
      </c>
      <c r="C335" s="3" t="s">
        <v>1354</v>
      </c>
      <c r="D335" s="10" t="s">
        <v>1356</v>
      </c>
      <c r="E335" s="8" t="s">
        <v>1357</v>
      </c>
      <c r="F335" s="1">
        <v>590</v>
      </c>
    </row>
    <row r="336" spans="2:6" outlineLevel="1" x14ac:dyDescent="0.25">
      <c r="B336" s="24">
        <v>315</v>
      </c>
      <c r="C336" s="3" t="s">
        <v>1355</v>
      </c>
      <c r="D336" s="10" t="s">
        <v>1356</v>
      </c>
      <c r="E336" s="8" t="s">
        <v>1358</v>
      </c>
      <c r="F336" s="1">
        <v>990</v>
      </c>
    </row>
    <row r="337" spans="2:6" x14ac:dyDescent="0.25">
      <c r="B337" s="84" t="s">
        <v>1205</v>
      </c>
      <c r="C337" s="111" t="s">
        <v>1215</v>
      </c>
      <c r="D337" s="112"/>
      <c r="E337" s="112"/>
      <c r="F337" s="113"/>
    </row>
    <row r="338" spans="2:6" outlineLevel="1" x14ac:dyDescent="0.25">
      <c r="B338" s="24">
        <v>316</v>
      </c>
      <c r="C338" s="3" t="s">
        <v>1082</v>
      </c>
      <c r="D338" s="10" t="s">
        <v>1094</v>
      </c>
      <c r="E338" s="8" t="s">
        <v>538</v>
      </c>
      <c r="F338" s="13" t="s">
        <v>642</v>
      </c>
    </row>
    <row r="339" spans="2:6" outlineLevel="1" x14ac:dyDescent="0.25">
      <c r="B339" s="24">
        <v>317</v>
      </c>
      <c r="C339" s="3" t="s">
        <v>1083</v>
      </c>
      <c r="D339" s="10" t="s">
        <v>1095</v>
      </c>
      <c r="E339" s="8" t="s">
        <v>1097</v>
      </c>
      <c r="F339" s="1">
        <v>1340</v>
      </c>
    </row>
    <row r="340" spans="2:6" outlineLevel="1" x14ac:dyDescent="0.25">
      <c r="B340" s="24">
        <v>318</v>
      </c>
      <c r="C340" s="3" t="s">
        <v>1084</v>
      </c>
      <c r="D340" s="10" t="s">
        <v>1096</v>
      </c>
      <c r="E340" s="8" t="s">
        <v>538</v>
      </c>
      <c r="F340" s="13" t="s">
        <v>642</v>
      </c>
    </row>
    <row r="341" spans="2:6" outlineLevel="1" x14ac:dyDescent="0.25">
      <c r="B341" s="24">
        <v>319</v>
      </c>
      <c r="C341" s="3" t="s">
        <v>1265</v>
      </c>
      <c r="D341" s="10" t="s">
        <v>1095</v>
      </c>
      <c r="E341" s="8" t="s">
        <v>1097</v>
      </c>
      <c r="F341" s="1">
        <v>1280</v>
      </c>
    </row>
    <row r="342" spans="2:6" outlineLevel="1" x14ac:dyDescent="0.25">
      <c r="B342" s="24">
        <v>320</v>
      </c>
      <c r="C342" s="3" t="s">
        <v>933</v>
      </c>
      <c r="D342" s="10" t="s">
        <v>419</v>
      </c>
      <c r="E342" s="8" t="s">
        <v>538</v>
      </c>
      <c r="F342" s="13" t="s">
        <v>642</v>
      </c>
    </row>
    <row r="343" spans="2:6" outlineLevel="1" x14ac:dyDescent="0.25">
      <c r="B343" s="24">
        <v>321</v>
      </c>
      <c r="C343" s="3" t="s">
        <v>934</v>
      </c>
      <c r="D343" s="10" t="s">
        <v>420</v>
      </c>
      <c r="E343" s="8" t="s">
        <v>538</v>
      </c>
      <c r="F343" s="13" t="s">
        <v>642</v>
      </c>
    </row>
    <row r="344" spans="2:6" outlineLevel="1" x14ac:dyDescent="0.25">
      <c r="B344" s="24">
        <v>322</v>
      </c>
      <c r="C344" s="3" t="s">
        <v>935</v>
      </c>
      <c r="D344" s="10" t="s">
        <v>421</v>
      </c>
      <c r="E344" s="8" t="s">
        <v>538</v>
      </c>
      <c r="F344" s="13" t="s">
        <v>642</v>
      </c>
    </row>
    <row r="345" spans="2:6" outlineLevel="1" x14ac:dyDescent="0.25">
      <c r="B345" s="24">
        <v>323</v>
      </c>
      <c r="C345" s="3" t="s">
        <v>936</v>
      </c>
      <c r="D345" s="10" t="s">
        <v>422</v>
      </c>
      <c r="E345" s="8" t="s">
        <v>538</v>
      </c>
      <c r="F345" s="13" t="s">
        <v>642</v>
      </c>
    </row>
    <row r="346" spans="2:6" x14ac:dyDescent="0.25">
      <c r="B346" s="84" t="s">
        <v>1206</v>
      </c>
      <c r="C346" s="111" t="s">
        <v>491</v>
      </c>
      <c r="D346" s="112"/>
      <c r="E346" s="112"/>
      <c r="F346" s="113"/>
    </row>
    <row r="347" spans="2:6" outlineLevel="1" x14ac:dyDescent="0.25">
      <c r="B347" s="24">
        <v>324</v>
      </c>
      <c r="C347" s="3" t="s">
        <v>1363</v>
      </c>
      <c r="D347" s="6" t="s">
        <v>892</v>
      </c>
      <c r="E347" s="8" t="s">
        <v>1139</v>
      </c>
      <c r="F347" s="1">
        <v>1100</v>
      </c>
    </row>
    <row r="348" spans="2:6" outlineLevel="1" x14ac:dyDescent="0.25">
      <c r="B348" s="24">
        <v>325</v>
      </c>
      <c r="C348" s="16" t="s">
        <v>1364</v>
      </c>
      <c r="D348" s="17" t="s">
        <v>893</v>
      </c>
      <c r="E348" s="18" t="s">
        <v>1140</v>
      </c>
      <c r="F348" s="15">
        <v>990</v>
      </c>
    </row>
    <row r="349" spans="2:6" outlineLevel="1" x14ac:dyDescent="0.25">
      <c r="B349" s="24">
        <v>326</v>
      </c>
      <c r="C349" s="3" t="s">
        <v>1365</v>
      </c>
      <c r="D349" s="6" t="s">
        <v>894</v>
      </c>
      <c r="E349" s="8" t="s">
        <v>1140</v>
      </c>
      <c r="F349" s="1">
        <v>1440</v>
      </c>
    </row>
    <row r="350" spans="2:6" outlineLevel="1" x14ac:dyDescent="0.25">
      <c r="B350" s="24">
        <v>327</v>
      </c>
      <c r="C350" s="3" t="s">
        <v>1366</v>
      </c>
      <c r="D350" s="6" t="s">
        <v>895</v>
      </c>
      <c r="E350" s="8" t="s">
        <v>1139</v>
      </c>
      <c r="F350" s="1">
        <v>1150</v>
      </c>
    </row>
    <row r="351" spans="2:6" outlineLevel="1" x14ac:dyDescent="0.25">
      <c r="B351" s="24">
        <v>328</v>
      </c>
      <c r="C351" s="16" t="s">
        <v>1367</v>
      </c>
      <c r="D351" s="17" t="s">
        <v>896</v>
      </c>
      <c r="E351" s="18" t="s">
        <v>1140</v>
      </c>
      <c r="F351" s="15">
        <v>1040</v>
      </c>
    </row>
    <row r="352" spans="2:6" outlineLevel="1" x14ac:dyDescent="0.25">
      <c r="B352" s="24">
        <v>329</v>
      </c>
      <c r="C352" s="3" t="s">
        <v>1368</v>
      </c>
      <c r="D352" s="6" t="s">
        <v>897</v>
      </c>
      <c r="E352" s="8" t="s">
        <v>1140</v>
      </c>
      <c r="F352" s="1">
        <v>1490</v>
      </c>
    </row>
    <row r="353" spans="2:6" outlineLevel="1" x14ac:dyDescent="0.25">
      <c r="B353" s="24">
        <v>330</v>
      </c>
      <c r="C353" s="16" t="s">
        <v>1369</v>
      </c>
      <c r="D353" s="17" t="s">
        <v>898</v>
      </c>
      <c r="E353" s="18" t="s">
        <v>1140</v>
      </c>
      <c r="F353" s="15">
        <v>990</v>
      </c>
    </row>
    <row r="354" spans="2:6" outlineLevel="1" x14ac:dyDescent="0.25">
      <c r="B354" s="24">
        <v>331</v>
      </c>
      <c r="C354" s="16" t="s">
        <v>1370</v>
      </c>
      <c r="D354" s="17" t="s">
        <v>899</v>
      </c>
      <c r="E354" s="18" t="s">
        <v>1140</v>
      </c>
      <c r="F354" s="15">
        <v>1140</v>
      </c>
    </row>
    <row r="355" spans="2:6" outlineLevel="1" x14ac:dyDescent="0.25">
      <c r="B355" s="24">
        <v>332</v>
      </c>
      <c r="C355" s="16" t="s">
        <v>1371</v>
      </c>
      <c r="D355" s="17" t="s">
        <v>900</v>
      </c>
      <c r="E355" s="18" t="s">
        <v>1139</v>
      </c>
      <c r="F355" s="15">
        <v>740</v>
      </c>
    </row>
    <row r="356" spans="2:6" outlineLevel="1" x14ac:dyDescent="0.25">
      <c r="B356" s="24">
        <v>333</v>
      </c>
      <c r="C356" s="16" t="s">
        <v>1372</v>
      </c>
      <c r="D356" s="17" t="s">
        <v>901</v>
      </c>
      <c r="E356" s="18" t="s">
        <v>1140</v>
      </c>
      <c r="F356" s="15">
        <v>1040</v>
      </c>
    </row>
    <row r="357" spans="2:6" outlineLevel="1" x14ac:dyDescent="0.25">
      <c r="B357" s="24">
        <v>334</v>
      </c>
      <c r="C357" s="16" t="s">
        <v>1373</v>
      </c>
      <c r="D357" s="17" t="s">
        <v>902</v>
      </c>
      <c r="E357" s="18" t="s">
        <v>1140</v>
      </c>
      <c r="F357" s="15">
        <v>1190</v>
      </c>
    </row>
    <row r="358" spans="2:6" x14ac:dyDescent="0.25">
      <c r="B358" s="84" t="s">
        <v>1207</v>
      </c>
      <c r="C358" s="114" t="s">
        <v>1351</v>
      </c>
      <c r="D358" s="112"/>
      <c r="E358" s="112"/>
      <c r="F358" s="113"/>
    </row>
    <row r="359" spans="2:6" outlineLevel="1" x14ac:dyDescent="0.25">
      <c r="B359" s="24">
        <v>335</v>
      </c>
      <c r="C359" s="16" t="s">
        <v>773</v>
      </c>
      <c r="D359" s="17" t="s">
        <v>812</v>
      </c>
      <c r="E359" s="18" t="s">
        <v>1141</v>
      </c>
      <c r="F359" s="15">
        <v>32</v>
      </c>
    </row>
    <row r="360" spans="2:6" outlineLevel="1" x14ac:dyDescent="0.25">
      <c r="B360" s="24">
        <v>336</v>
      </c>
      <c r="C360" s="16" t="s">
        <v>774</v>
      </c>
      <c r="D360" s="17" t="s">
        <v>813</v>
      </c>
      <c r="E360" s="18" t="s">
        <v>1142</v>
      </c>
      <c r="F360" s="15">
        <v>36</v>
      </c>
    </row>
    <row r="361" spans="2:6" outlineLevel="1" x14ac:dyDescent="0.25">
      <c r="B361" s="24">
        <v>337</v>
      </c>
      <c r="C361" s="16" t="s">
        <v>775</v>
      </c>
      <c r="D361" s="17" t="s">
        <v>814</v>
      </c>
      <c r="E361" s="18" t="s">
        <v>1142</v>
      </c>
      <c r="F361" s="15">
        <v>36</v>
      </c>
    </row>
    <row r="362" spans="2:6" outlineLevel="1" x14ac:dyDescent="0.25">
      <c r="B362" s="24">
        <v>338</v>
      </c>
      <c r="C362" s="16" t="s">
        <v>776</v>
      </c>
      <c r="D362" s="17" t="s">
        <v>815</v>
      </c>
      <c r="E362" s="18" t="s">
        <v>1143</v>
      </c>
      <c r="F362" s="15">
        <v>50</v>
      </c>
    </row>
    <row r="363" spans="2:6" outlineLevel="1" x14ac:dyDescent="0.25">
      <c r="B363" s="24">
        <v>339</v>
      </c>
      <c r="C363" s="16" t="s">
        <v>777</v>
      </c>
      <c r="D363" s="17" t="s">
        <v>816</v>
      </c>
      <c r="E363" s="18" t="s">
        <v>1143</v>
      </c>
      <c r="F363" s="15">
        <v>50</v>
      </c>
    </row>
    <row r="364" spans="2:6" outlineLevel="1" x14ac:dyDescent="0.25">
      <c r="B364" s="24">
        <v>340</v>
      </c>
      <c r="C364" s="16" t="s">
        <v>778</v>
      </c>
      <c r="D364" s="17" t="s">
        <v>817</v>
      </c>
      <c r="E364" s="18" t="s">
        <v>1144</v>
      </c>
      <c r="F364" s="15">
        <v>69</v>
      </c>
    </row>
    <row r="365" spans="2:6" x14ac:dyDescent="0.25">
      <c r="B365" s="84" t="s">
        <v>1208</v>
      </c>
      <c r="C365" s="111" t="s">
        <v>493</v>
      </c>
      <c r="D365" s="112"/>
      <c r="E365" s="112"/>
      <c r="F365" s="113"/>
    </row>
    <row r="366" spans="2:6" outlineLevel="1" x14ac:dyDescent="0.25">
      <c r="B366" s="24">
        <v>341</v>
      </c>
      <c r="C366" s="3" t="s">
        <v>779</v>
      </c>
      <c r="D366" s="6" t="s">
        <v>806</v>
      </c>
      <c r="E366" s="8" t="s">
        <v>1145</v>
      </c>
      <c r="F366" s="1">
        <v>112</v>
      </c>
    </row>
    <row r="367" spans="2:6" outlineLevel="1" x14ac:dyDescent="0.25">
      <c r="B367" s="24">
        <v>342</v>
      </c>
      <c r="C367" s="3" t="s">
        <v>780</v>
      </c>
      <c r="D367" s="6" t="s">
        <v>807</v>
      </c>
      <c r="E367" s="8" t="s">
        <v>1145</v>
      </c>
      <c r="F367" s="1">
        <v>122</v>
      </c>
    </row>
    <row r="368" spans="2:6" outlineLevel="1" x14ac:dyDescent="0.25">
      <c r="B368" s="24">
        <v>343</v>
      </c>
      <c r="C368" s="3" t="s">
        <v>781</v>
      </c>
      <c r="D368" s="6" t="s">
        <v>808</v>
      </c>
      <c r="E368" s="8" t="s">
        <v>1146</v>
      </c>
      <c r="F368" s="1">
        <v>134</v>
      </c>
    </row>
    <row r="369" spans="2:6" outlineLevel="1" x14ac:dyDescent="0.25">
      <c r="B369" s="24">
        <v>344</v>
      </c>
      <c r="C369" s="3" t="s">
        <v>782</v>
      </c>
      <c r="D369" s="6" t="s">
        <v>809</v>
      </c>
      <c r="E369" s="8" t="s">
        <v>1146</v>
      </c>
      <c r="F369" s="1">
        <v>165</v>
      </c>
    </row>
    <row r="370" spans="2:6" outlineLevel="1" x14ac:dyDescent="0.25">
      <c r="B370" s="24">
        <v>345</v>
      </c>
      <c r="C370" s="3" t="s">
        <v>783</v>
      </c>
      <c r="D370" s="6" t="s">
        <v>810</v>
      </c>
      <c r="E370" s="8" t="s">
        <v>1146</v>
      </c>
      <c r="F370" s="1">
        <v>134</v>
      </c>
    </row>
    <row r="371" spans="2:6" outlineLevel="1" x14ac:dyDescent="0.25">
      <c r="B371" s="24">
        <v>346</v>
      </c>
      <c r="C371" s="3" t="s">
        <v>784</v>
      </c>
      <c r="D371" s="6" t="s">
        <v>811</v>
      </c>
      <c r="E371" s="8" t="s">
        <v>1146</v>
      </c>
      <c r="F371" s="1">
        <v>165</v>
      </c>
    </row>
    <row r="372" spans="2:6" outlineLevel="1" x14ac:dyDescent="0.25">
      <c r="B372" s="24">
        <v>347</v>
      </c>
      <c r="C372" s="75" t="s">
        <v>42</v>
      </c>
      <c r="D372" s="76" t="s">
        <v>48</v>
      </c>
      <c r="E372" s="77" t="s">
        <v>1145</v>
      </c>
      <c r="F372" s="78">
        <v>164</v>
      </c>
    </row>
    <row r="373" spans="2:6" outlineLevel="1" x14ac:dyDescent="0.25">
      <c r="B373" s="24">
        <v>348</v>
      </c>
      <c r="C373" s="75" t="s">
        <v>43</v>
      </c>
      <c r="D373" s="76" t="s">
        <v>49</v>
      </c>
      <c r="E373" s="77" t="s">
        <v>1145</v>
      </c>
      <c r="F373" s="78">
        <v>174</v>
      </c>
    </row>
    <row r="374" spans="2:6" outlineLevel="1" x14ac:dyDescent="0.25">
      <c r="B374" s="24">
        <v>349</v>
      </c>
      <c r="C374" s="75" t="s">
        <v>44</v>
      </c>
      <c r="D374" s="76" t="s">
        <v>53</v>
      </c>
      <c r="E374" s="77" t="s">
        <v>1146</v>
      </c>
      <c r="F374" s="78">
        <v>255</v>
      </c>
    </row>
    <row r="375" spans="2:6" outlineLevel="1" x14ac:dyDescent="0.25">
      <c r="B375" s="24">
        <v>350</v>
      </c>
      <c r="C375" s="75" t="s">
        <v>45</v>
      </c>
      <c r="D375" s="76" t="s">
        <v>52</v>
      </c>
      <c r="E375" s="77" t="s">
        <v>1146</v>
      </c>
      <c r="F375" s="78">
        <v>282</v>
      </c>
    </row>
    <row r="376" spans="2:6" outlineLevel="1" x14ac:dyDescent="0.25">
      <c r="B376" s="24">
        <v>351</v>
      </c>
      <c r="C376" s="75" t="s">
        <v>46</v>
      </c>
      <c r="D376" s="76" t="s">
        <v>51</v>
      </c>
      <c r="E376" s="77" t="s">
        <v>1146</v>
      </c>
      <c r="F376" s="78">
        <v>243</v>
      </c>
    </row>
    <row r="377" spans="2:6" outlineLevel="1" x14ac:dyDescent="0.25">
      <c r="B377" s="24">
        <v>352</v>
      </c>
      <c r="C377" s="75" t="s">
        <v>47</v>
      </c>
      <c r="D377" s="76" t="s">
        <v>50</v>
      </c>
      <c r="E377" s="77" t="s">
        <v>1146</v>
      </c>
      <c r="F377" s="78">
        <v>261</v>
      </c>
    </row>
    <row r="378" spans="2:6" x14ac:dyDescent="0.25">
      <c r="B378" s="84" t="s">
        <v>1209</v>
      </c>
      <c r="C378" s="111" t="s">
        <v>494</v>
      </c>
      <c r="D378" s="112"/>
      <c r="E378" s="112"/>
      <c r="F378" s="113"/>
    </row>
    <row r="379" spans="2:6" outlineLevel="1" x14ac:dyDescent="0.25">
      <c r="B379" s="85">
        <v>353</v>
      </c>
      <c r="C379" s="3" t="s">
        <v>785</v>
      </c>
      <c r="D379" s="6" t="s">
        <v>800</v>
      </c>
      <c r="E379" s="8" t="s">
        <v>1147</v>
      </c>
      <c r="F379" s="1">
        <v>128</v>
      </c>
    </row>
    <row r="380" spans="2:6" outlineLevel="1" x14ac:dyDescent="0.25">
      <c r="B380" s="85">
        <v>354</v>
      </c>
      <c r="C380" s="3" t="s">
        <v>786</v>
      </c>
      <c r="D380" s="6" t="s">
        <v>801</v>
      </c>
      <c r="E380" s="8" t="s">
        <v>1147</v>
      </c>
      <c r="F380" s="1">
        <v>136</v>
      </c>
    </row>
    <row r="381" spans="2:6" outlineLevel="1" x14ac:dyDescent="0.25">
      <c r="B381" s="85">
        <v>355</v>
      </c>
      <c r="C381" s="3" t="s">
        <v>787</v>
      </c>
      <c r="D381" s="6" t="s">
        <v>802</v>
      </c>
      <c r="E381" s="8" t="s">
        <v>1147</v>
      </c>
      <c r="F381" s="1">
        <v>160</v>
      </c>
    </row>
    <row r="382" spans="2:6" outlineLevel="1" x14ac:dyDescent="0.25">
      <c r="B382" s="85">
        <v>356</v>
      </c>
      <c r="C382" s="3" t="s">
        <v>788</v>
      </c>
      <c r="D382" s="6" t="s">
        <v>803</v>
      </c>
      <c r="E382" s="8" t="s">
        <v>1147</v>
      </c>
      <c r="F382" s="1">
        <v>170</v>
      </c>
    </row>
    <row r="383" spans="2:6" outlineLevel="1" x14ac:dyDescent="0.25">
      <c r="B383" s="85">
        <v>357</v>
      </c>
      <c r="C383" s="3" t="s">
        <v>789</v>
      </c>
      <c r="D383" s="6" t="s">
        <v>804</v>
      </c>
      <c r="E383" s="8" t="s">
        <v>1147</v>
      </c>
      <c r="F383" s="1">
        <v>240</v>
      </c>
    </row>
    <row r="384" spans="2:6" outlineLevel="1" x14ac:dyDescent="0.25">
      <c r="B384" s="85">
        <v>358</v>
      </c>
      <c r="C384" s="3" t="s">
        <v>790</v>
      </c>
      <c r="D384" s="6" t="s">
        <v>805</v>
      </c>
      <c r="E384" s="8" t="s">
        <v>1147</v>
      </c>
      <c r="F384" s="1">
        <v>284</v>
      </c>
    </row>
    <row r="385" spans="2:6" x14ac:dyDescent="0.25">
      <c r="B385" s="84" t="s">
        <v>1210</v>
      </c>
      <c r="C385" s="114" t="s">
        <v>1353</v>
      </c>
      <c r="D385" s="115"/>
      <c r="E385" s="115"/>
      <c r="F385" s="116"/>
    </row>
    <row r="386" spans="2:6" outlineLevel="1" x14ac:dyDescent="0.25">
      <c r="B386" s="24">
        <v>359</v>
      </c>
      <c r="C386" s="16" t="s">
        <v>791</v>
      </c>
      <c r="D386" s="17" t="s">
        <v>795</v>
      </c>
      <c r="E386" s="18" t="s">
        <v>1148</v>
      </c>
      <c r="F386" s="15">
        <v>22</v>
      </c>
    </row>
    <row r="387" spans="2:6" outlineLevel="1" x14ac:dyDescent="0.25">
      <c r="B387" s="24">
        <v>360</v>
      </c>
      <c r="C387" s="16" t="s">
        <v>1352</v>
      </c>
      <c r="D387" s="17" t="s">
        <v>796</v>
      </c>
      <c r="E387" s="18" t="s">
        <v>1149</v>
      </c>
      <c r="F387" s="15">
        <v>26</v>
      </c>
    </row>
    <row r="388" spans="2:6" outlineLevel="1" x14ac:dyDescent="0.25">
      <c r="B388" s="24">
        <v>361</v>
      </c>
      <c r="C388" s="16" t="s">
        <v>792</v>
      </c>
      <c r="D388" s="17" t="s">
        <v>797</v>
      </c>
      <c r="E388" s="18" t="s">
        <v>1150</v>
      </c>
      <c r="F388" s="15">
        <v>35</v>
      </c>
    </row>
    <row r="389" spans="2:6" outlineLevel="1" x14ac:dyDescent="0.25">
      <c r="B389" s="24">
        <v>362</v>
      </c>
      <c r="C389" s="16" t="s">
        <v>793</v>
      </c>
      <c r="D389" s="17" t="s">
        <v>798</v>
      </c>
      <c r="E389" s="18" t="s">
        <v>1151</v>
      </c>
      <c r="F389" s="15">
        <v>38</v>
      </c>
    </row>
    <row r="390" spans="2:6" outlineLevel="1" x14ac:dyDescent="0.25">
      <c r="B390" s="24">
        <v>363</v>
      </c>
      <c r="C390" s="16" t="s">
        <v>794</v>
      </c>
      <c r="D390" s="17" t="s">
        <v>799</v>
      </c>
      <c r="E390" s="18" t="s">
        <v>1152</v>
      </c>
      <c r="F390" s="15">
        <v>40</v>
      </c>
    </row>
    <row r="391" spans="2:6" x14ac:dyDescent="0.25">
      <c r="B391" s="84" t="s">
        <v>1211</v>
      </c>
      <c r="C391" s="111" t="s">
        <v>524</v>
      </c>
      <c r="D391" s="112"/>
      <c r="E391" s="112"/>
      <c r="F391" s="113"/>
    </row>
    <row r="392" spans="2:6" x14ac:dyDescent="0.25">
      <c r="B392" s="24">
        <v>364</v>
      </c>
      <c r="C392" s="3" t="s">
        <v>818</v>
      </c>
      <c r="D392" s="6" t="s">
        <v>819</v>
      </c>
      <c r="E392" s="8" t="s">
        <v>1214</v>
      </c>
      <c r="F392" s="1">
        <v>145</v>
      </c>
    </row>
  </sheetData>
  <mergeCells count="31">
    <mergeCell ref="C4:F4"/>
    <mergeCell ref="C5:F5"/>
    <mergeCell ref="B2:B3"/>
    <mergeCell ref="C2:C3"/>
    <mergeCell ref="D2:D3"/>
    <mergeCell ref="F2:F3"/>
    <mergeCell ref="E2:E3"/>
    <mergeCell ref="C138:F138"/>
    <mergeCell ref="C337:F337"/>
    <mergeCell ref="C212:F212"/>
    <mergeCell ref="C253:F253"/>
    <mergeCell ref="C187:F187"/>
    <mergeCell ref="C325:F325"/>
    <mergeCell ref="C308:F308"/>
    <mergeCell ref="C170:F170"/>
    <mergeCell ref="C285:F285"/>
    <mergeCell ref="C154:F154"/>
    <mergeCell ref="C175:F175"/>
    <mergeCell ref="C269:F269"/>
    <mergeCell ref="C182:F182"/>
    <mergeCell ref="C69:F69"/>
    <mergeCell ref="C122:F122"/>
    <mergeCell ref="C106:F106"/>
    <mergeCell ref="C74:F74"/>
    <mergeCell ref="C90:F90"/>
    <mergeCell ref="C391:F391"/>
    <mergeCell ref="C346:F346"/>
    <mergeCell ref="C358:F358"/>
    <mergeCell ref="C365:F365"/>
    <mergeCell ref="C385:F385"/>
    <mergeCell ref="C378:F378"/>
  </mergeCells>
  <phoneticPr fontId="0" type="noConversion"/>
  <pageMargins left="0.7" right="0.7" top="0.75" bottom="0.75" header="0.3" footer="0.3"/>
  <pageSetup paperSize="9" scale="5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indexed="10"/>
    <pageSetUpPr fitToPage="1"/>
  </sheetPr>
  <dimension ref="B2:H46"/>
  <sheetViews>
    <sheetView zoomScale="90" zoomScaleNormal="90" workbookViewId="0">
      <pane ySplit="3" topLeftCell="A4" activePane="bottomLeft" state="frozen"/>
      <selection pane="bottomLeft" activeCell="D44" sqref="D44"/>
    </sheetView>
  </sheetViews>
  <sheetFormatPr defaultRowHeight="15" outlineLevelRow="1" x14ac:dyDescent="0.25"/>
  <cols>
    <col min="1" max="1" width="4.85546875" customWidth="1"/>
    <col min="2" max="2" width="6" style="7" customWidth="1"/>
    <col min="3" max="3" width="26.140625" style="5" customWidth="1"/>
    <col min="4" max="4" width="85.42578125" customWidth="1"/>
    <col min="5" max="5" width="17.5703125" bestFit="1" customWidth="1"/>
    <col min="6" max="6" width="20.42578125" style="12" bestFit="1" customWidth="1"/>
  </cols>
  <sheetData>
    <row r="2" spans="2:8" x14ac:dyDescent="0.25">
      <c r="B2" s="126" t="s">
        <v>544</v>
      </c>
      <c r="C2" s="126" t="s">
        <v>535</v>
      </c>
      <c r="D2" s="127" t="s">
        <v>830</v>
      </c>
      <c r="E2" s="130" t="s">
        <v>542</v>
      </c>
      <c r="F2" s="128" t="s">
        <v>543</v>
      </c>
    </row>
    <row r="3" spans="2:8" x14ac:dyDescent="0.25">
      <c r="B3" s="126"/>
      <c r="C3" s="126"/>
      <c r="D3" s="127"/>
      <c r="E3" s="127"/>
      <c r="F3" s="129"/>
    </row>
    <row r="4" spans="2:8" x14ac:dyDescent="0.25">
      <c r="B4" s="86" t="s">
        <v>1159</v>
      </c>
      <c r="C4" s="111" t="s">
        <v>455</v>
      </c>
      <c r="D4" s="112"/>
      <c r="E4" s="112"/>
      <c r="F4" s="113"/>
    </row>
    <row r="5" spans="2:8" outlineLevel="1" x14ac:dyDescent="0.25">
      <c r="B5" s="9">
        <v>1</v>
      </c>
      <c r="C5" s="3" t="s">
        <v>1212</v>
      </c>
      <c r="D5" s="10" t="s">
        <v>1213</v>
      </c>
      <c r="E5" s="87" t="s">
        <v>923</v>
      </c>
      <c r="F5" s="1">
        <v>77</v>
      </c>
      <c r="H5" s="19"/>
    </row>
    <row r="6" spans="2:8" outlineLevel="1" x14ac:dyDescent="0.25">
      <c r="B6" s="9">
        <v>2</v>
      </c>
      <c r="C6" s="3" t="s">
        <v>743</v>
      </c>
      <c r="D6" s="10" t="s">
        <v>1098</v>
      </c>
      <c r="E6" s="87" t="s">
        <v>1115</v>
      </c>
      <c r="F6" s="1">
        <v>87</v>
      </c>
      <c r="H6" s="19"/>
    </row>
    <row r="7" spans="2:8" outlineLevel="1" x14ac:dyDescent="0.25">
      <c r="B7" s="9">
        <v>3</v>
      </c>
      <c r="C7" s="3" t="s">
        <v>744</v>
      </c>
      <c r="D7" s="10" t="s">
        <v>1099</v>
      </c>
      <c r="E7" s="87" t="s">
        <v>1115</v>
      </c>
      <c r="F7" s="1">
        <v>99</v>
      </c>
      <c r="H7" s="19"/>
    </row>
    <row r="8" spans="2:8" outlineLevel="1" x14ac:dyDescent="0.25">
      <c r="B8" s="9">
        <v>4</v>
      </c>
      <c r="C8" s="3" t="s">
        <v>745</v>
      </c>
      <c r="D8" s="10" t="s">
        <v>463</v>
      </c>
      <c r="E8" s="87" t="s">
        <v>1116</v>
      </c>
      <c r="F8" s="1">
        <v>136</v>
      </c>
      <c r="H8" s="19"/>
    </row>
    <row r="9" spans="2:8" outlineLevel="1" x14ac:dyDescent="0.25">
      <c r="B9" s="9">
        <v>5</v>
      </c>
      <c r="C9" s="3" t="s">
        <v>746</v>
      </c>
      <c r="D9" s="10" t="s">
        <v>1100</v>
      </c>
      <c r="E9" s="87" t="s">
        <v>1117</v>
      </c>
      <c r="F9" s="1">
        <v>204</v>
      </c>
      <c r="H9" s="19"/>
    </row>
    <row r="10" spans="2:8" outlineLevel="1" x14ac:dyDescent="0.25">
      <c r="B10" s="9">
        <v>6</v>
      </c>
      <c r="C10" s="3" t="s">
        <v>747</v>
      </c>
      <c r="D10" s="10" t="s">
        <v>1101</v>
      </c>
      <c r="E10" s="87" t="s">
        <v>1118</v>
      </c>
      <c r="F10" s="1">
        <v>305.5</v>
      </c>
      <c r="H10" s="19"/>
    </row>
    <row r="11" spans="2:8" outlineLevel="1" x14ac:dyDescent="0.25">
      <c r="B11" s="9">
        <v>7</v>
      </c>
      <c r="C11" s="3" t="s">
        <v>748</v>
      </c>
      <c r="D11" s="10" t="s">
        <v>1102</v>
      </c>
      <c r="E11" s="87" t="s">
        <v>1118</v>
      </c>
      <c r="F11" s="1">
        <v>341</v>
      </c>
      <c r="H11" s="19"/>
    </row>
    <row r="12" spans="2:8" outlineLevel="1" x14ac:dyDescent="0.25">
      <c r="B12" s="9">
        <v>8</v>
      </c>
      <c r="C12" s="3" t="s">
        <v>749</v>
      </c>
      <c r="D12" s="66" t="s">
        <v>1102</v>
      </c>
      <c r="E12" s="87" t="s">
        <v>1119</v>
      </c>
      <c r="F12" s="1">
        <v>358</v>
      </c>
      <c r="H12" s="19"/>
    </row>
    <row r="13" spans="2:8" outlineLevel="1" x14ac:dyDescent="0.25">
      <c r="B13" s="9">
        <v>9</v>
      </c>
      <c r="C13" s="3" t="s">
        <v>750</v>
      </c>
      <c r="D13" s="10" t="s">
        <v>1103</v>
      </c>
      <c r="E13" s="87" t="s">
        <v>1153</v>
      </c>
      <c r="F13" s="1">
        <v>394.5</v>
      </c>
      <c r="H13" s="19"/>
    </row>
    <row r="14" spans="2:8" outlineLevel="1" x14ac:dyDescent="0.25">
      <c r="B14" s="9">
        <v>10</v>
      </c>
      <c r="C14" s="3" t="s">
        <v>751</v>
      </c>
      <c r="D14" s="10" t="s">
        <v>1104</v>
      </c>
      <c r="E14" s="87" t="s">
        <v>1120</v>
      </c>
      <c r="F14" s="1">
        <v>454.5</v>
      </c>
      <c r="H14" s="19"/>
    </row>
    <row r="15" spans="2:8" outlineLevel="1" x14ac:dyDescent="0.25">
      <c r="B15" s="9">
        <v>11</v>
      </c>
      <c r="C15" s="3" t="s">
        <v>752</v>
      </c>
      <c r="D15" s="10" t="s">
        <v>1105</v>
      </c>
      <c r="E15" s="87" t="s">
        <v>1120</v>
      </c>
      <c r="F15" s="1">
        <v>524</v>
      </c>
      <c r="H15" s="19"/>
    </row>
    <row r="16" spans="2:8" outlineLevel="1" x14ac:dyDescent="0.25">
      <c r="B16" s="9">
        <v>12</v>
      </c>
      <c r="C16" s="3" t="s">
        <v>753</v>
      </c>
      <c r="D16" s="10" t="s">
        <v>1106</v>
      </c>
      <c r="E16" s="87" t="s">
        <v>1154</v>
      </c>
      <c r="F16" s="1">
        <v>640</v>
      </c>
      <c r="H16" s="19"/>
    </row>
    <row r="17" spans="2:8" outlineLevel="1" x14ac:dyDescent="0.25">
      <c r="B17" s="9">
        <v>13</v>
      </c>
      <c r="C17" s="3" t="s">
        <v>754</v>
      </c>
      <c r="D17" s="10" t="s">
        <v>1107</v>
      </c>
      <c r="E17" s="87" t="s">
        <v>1121</v>
      </c>
      <c r="F17" s="1">
        <v>759</v>
      </c>
      <c r="H17" s="19"/>
    </row>
    <row r="18" spans="2:8" outlineLevel="1" x14ac:dyDescent="0.25">
      <c r="B18" s="9">
        <v>14</v>
      </c>
      <c r="C18" s="3" t="s">
        <v>755</v>
      </c>
      <c r="D18" s="10" t="s">
        <v>1108</v>
      </c>
      <c r="E18" s="87" t="s">
        <v>1122</v>
      </c>
      <c r="F18" s="1">
        <v>756.5</v>
      </c>
      <c r="H18" s="19"/>
    </row>
    <row r="19" spans="2:8" outlineLevel="1" x14ac:dyDescent="0.25">
      <c r="B19" s="9">
        <v>15</v>
      </c>
      <c r="C19" s="3" t="s">
        <v>756</v>
      </c>
      <c r="D19" s="10" t="s">
        <v>1109</v>
      </c>
      <c r="E19" s="87" t="s">
        <v>1155</v>
      </c>
      <c r="F19" s="1">
        <v>831.5</v>
      </c>
      <c r="H19" s="19"/>
    </row>
    <row r="20" spans="2:8" outlineLevel="1" x14ac:dyDescent="0.25">
      <c r="B20" s="9">
        <v>16</v>
      </c>
      <c r="C20" s="3" t="s">
        <v>757</v>
      </c>
      <c r="D20" s="10" t="s">
        <v>1110</v>
      </c>
      <c r="E20" s="87" t="s">
        <v>1156</v>
      </c>
      <c r="F20" s="1">
        <v>968.5</v>
      </c>
      <c r="H20" s="19"/>
    </row>
    <row r="21" spans="2:8" outlineLevel="1" x14ac:dyDescent="0.25">
      <c r="B21" s="9">
        <v>17</v>
      </c>
      <c r="C21" s="3" t="s">
        <v>758</v>
      </c>
      <c r="D21" s="10" t="s">
        <v>1111</v>
      </c>
      <c r="E21" s="87" t="s">
        <v>1123</v>
      </c>
      <c r="F21" s="1">
        <v>1067</v>
      </c>
      <c r="H21" s="19"/>
    </row>
    <row r="22" spans="2:8" outlineLevel="1" x14ac:dyDescent="0.25">
      <c r="B22" s="9">
        <v>18</v>
      </c>
      <c r="C22" s="3" t="s">
        <v>759</v>
      </c>
      <c r="D22" s="10" t="s">
        <v>1112</v>
      </c>
      <c r="E22" s="87" t="s">
        <v>1157</v>
      </c>
      <c r="F22" s="1">
        <v>1319.5</v>
      </c>
      <c r="H22" s="19"/>
    </row>
    <row r="23" spans="2:8" outlineLevel="1" x14ac:dyDescent="0.25">
      <c r="B23" s="9">
        <v>19</v>
      </c>
      <c r="C23" s="3" t="s">
        <v>760</v>
      </c>
      <c r="D23" s="10" t="s">
        <v>1113</v>
      </c>
      <c r="E23" s="87" t="s">
        <v>1158</v>
      </c>
      <c r="F23" s="1">
        <v>1661.5</v>
      </c>
      <c r="H23" s="19"/>
    </row>
    <row r="24" spans="2:8" outlineLevel="1" x14ac:dyDescent="0.25">
      <c r="B24" s="9">
        <v>20</v>
      </c>
      <c r="C24" s="3" t="s">
        <v>761</v>
      </c>
      <c r="D24" s="10" t="s">
        <v>1114</v>
      </c>
      <c r="E24" s="87" t="s">
        <v>1124</v>
      </c>
      <c r="F24" s="1">
        <v>2223</v>
      </c>
      <c r="H24" s="19"/>
    </row>
    <row r="25" spans="2:8" x14ac:dyDescent="0.25">
      <c r="B25" s="86" t="s">
        <v>1178</v>
      </c>
      <c r="C25" s="111" t="s">
        <v>460</v>
      </c>
      <c r="D25" s="112"/>
      <c r="E25" s="112"/>
      <c r="F25" s="113"/>
    </row>
    <row r="26" spans="2:8" outlineLevel="1" x14ac:dyDescent="0.25">
      <c r="B26" s="9">
        <v>21</v>
      </c>
      <c r="C26" s="3" t="s">
        <v>765</v>
      </c>
      <c r="D26" s="10" t="s">
        <v>1125</v>
      </c>
      <c r="E26" s="87" t="s">
        <v>1115</v>
      </c>
      <c r="F26" s="1">
        <v>93.5</v>
      </c>
    </row>
    <row r="27" spans="2:8" outlineLevel="1" x14ac:dyDescent="0.25">
      <c r="B27" s="9">
        <v>22</v>
      </c>
      <c r="C27" s="3" t="s">
        <v>766</v>
      </c>
      <c r="D27" s="10" t="s">
        <v>1126</v>
      </c>
      <c r="E27" s="87" t="s">
        <v>1116</v>
      </c>
      <c r="F27" s="1">
        <v>149.5</v>
      </c>
    </row>
    <row r="28" spans="2:8" outlineLevel="1" x14ac:dyDescent="0.25">
      <c r="B28" s="9">
        <v>23</v>
      </c>
      <c r="C28" s="3" t="s">
        <v>762</v>
      </c>
      <c r="D28" s="10" t="s">
        <v>1127</v>
      </c>
      <c r="E28" s="87" t="s">
        <v>1117</v>
      </c>
      <c r="F28" s="1">
        <v>224</v>
      </c>
    </row>
    <row r="29" spans="2:8" outlineLevel="1" x14ac:dyDescent="0.25">
      <c r="B29" s="9">
        <v>24</v>
      </c>
      <c r="C29" s="3" t="s">
        <v>763</v>
      </c>
      <c r="D29" s="10" t="s">
        <v>1128</v>
      </c>
      <c r="E29" s="87" t="s">
        <v>1118</v>
      </c>
      <c r="F29" s="1">
        <v>314</v>
      </c>
    </row>
    <row r="30" spans="2:8" outlineLevel="1" x14ac:dyDescent="0.25">
      <c r="B30" s="9">
        <v>25</v>
      </c>
      <c r="C30" s="3" t="s">
        <v>769</v>
      </c>
      <c r="D30" s="10" t="s">
        <v>1129</v>
      </c>
      <c r="E30" s="87" t="s">
        <v>1118</v>
      </c>
      <c r="F30" s="1">
        <v>330</v>
      </c>
    </row>
    <row r="31" spans="2:8" outlineLevel="1" x14ac:dyDescent="0.25">
      <c r="B31" s="9">
        <v>26</v>
      </c>
      <c r="C31" s="3" t="s">
        <v>764</v>
      </c>
      <c r="D31" s="10" t="s">
        <v>1130</v>
      </c>
      <c r="E31" s="87" t="s">
        <v>1120</v>
      </c>
      <c r="F31" s="1">
        <v>482</v>
      </c>
    </row>
    <row r="32" spans="2:8" outlineLevel="1" x14ac:dyDescent="0.25">
      <c r="B32" s="9">
        <v>27</v>
      </c>
      <c r="C32" s="3" t="s">
        <v>767</v>
      </c>
      <c r="D32" s="10" t="s">
        <v>1131</v>
      </c>
      <c r="E32" s="87" t="s">
        <v>1120</v>
      </c>
      <c r="F32" s="1">
        <v>550</v>
      </c>
    </row>
    <row r="33" spans="2:6" outlineLevel="1" x14ac:dyDescent="0.25">
      <c r="B33" s="9">
        <v>28</v>
      </c>
      <c r="C33" s="3" t="s">
        <v>768</v>
      </c>
      <c r="D33" s="10" t="s">
        <v>1132</v>
      </c>
      <c r="E33" s="87" t="s">
        <v>1122</v>
      </c>
      <c r="F33" s="1">
        <v>800.5</v>
      </c>
    </row>
    <row r="34" spans="2:6" x14ac:dyDescent="0.25">
      <c r="B34" s="86" t="s">
        <v>1189</v>
      </c>
      <c r="C34" s="111" t="s">
        <v>461</v>
      </c>
      <c r="D34" s="112"/>
      <c r="E34" s="112"/>
      <c r="F34" s="113"/>
    </row>
    <row r="35" spans="2:6" outlineLevel="1" x14ac:dyDescent="0.25">
      <c r="B35" s="9">
        <v>29</v>
      </c>
      <c r="C35" s="3" t="s">
        <v>827</v>
      </c>
      <c r="D35" s="10" t="s">
        <v>1134</v>
      </c>
      <c r="E35" s="8" t="s">
        <v>1138</v>
      </c>
      <c r="F35" s="1">
        <v>705.5</v>
      </c>
    </row>
    <row r="36" spans="2:6" outlineLevel="1" x14ac:dyDescent="0.25">
      <c r="B36" s="9">
        <v>30</v>
      </c>
      <c r="C36" s="3" t="s">
        <v>770</v>
      </c>
      <c r="D36" s="10" t="s">
        <v>1135</v>
      </c>
      <c r="E36" s="8" t="s">
        <v>927</v>
      </c>
      <c r="F36" s="1">
        <v>1307</v>
      </c>
    </row>
    <row r="37" spans="2:6" outlineLevel="1" x14ac:dyDescent="0.25">
      <c r="B37" s="9">
        <v>31</v>
      </c>
      <c r="C37" s="3" t="s">
        <v>926</v>
      </c>
      <c r="D37" s="10" t="s">
        <v>1135</v>
      </c>
      <c r="E37" s="8" t="s">
        <v>928</v>
      </c>
      <c r="F37" s="1">
        <v>1430</v>
      </c>
    </row>
    <row r="38" spans="2:6" outlineLevel="1" x14ac:dyDescent="0.25">
      <c r="B38" s="9">
        <v>32</v>
      </c>
      <c r="C38" s="3" t="s">
        <v>771</v>
      </c>
      <c r="D38" s="10" t="s">
        <v>1136</v>
      </c>
      <c r="E38" s="8" t="s">
        <v>1133</v>
      </c>
      <c r="F38" s="1">
        <v>1597</v>
      </c>
    </row>
    <row r="39" spans="2:6" outlineLevel="1" x14ac:dyDescent="0.25">
      <c r="B39" s="9">
        <v>33</v>
      </c>
      <c r="C39" s="3" t="s">
        <v>772</v>
      </c>
      <c r="D39" s="10" t="s">
        <v>1137</v>
      </c>
      <c r="E39" s="8" t="s">
        <v>1133</v>
      </c>
      <c r="F39" s="1">
        <v>1817</v>
      </c>
    </row>
    <row r="40" spans="2:6" x14ac:dyDescent="0.25">
      <c r="B40" s="86" t="s">
        <v>1190</v>
      </c>
      <c r="C40" s="111" t="s">
        <v>462</v>
      </c>
      <c r="D40" s="112"/>
      <c r="E40" s="112"/>
      <c r="F40" s="113"/>
    </row>
    <row r="41" spans="2:6" outlineLevel="1" x14ac:dyDescent="0.25">
      <c r="B41" s="9">
        <v>34</v>
      </c>
      <c r="C41" s="3" t="s">
        <v>465</v>
      </c>
      <c r="D41" s="10" t="s">
        <v>467</v>
      </c>
      <c r="E41" s="87" t="s">
        <v>1115</v>
      </c>
      <c r="F41" s="1">
        <v>66</v>
      </c>
    </row>
    <row r="42" spans="2:6" outlineLevel="1" x14ac:dyDescent="0.25">
      <c r="B42" s="9">
        <v>35</v>
      </c>
      <c r="C42" s="3" t="s">
        <v>466</v>
      </c>
      <c r="D42" s="10" t="s">
        <v>464</v>
      </c>
      <c r="E42" s="87" t="s">
        <v>1117</v>
      </c>
      <c r="F42" s="1">
        <v>155</v>
      </c>
    </row>
    <row r="43" spans="2:6" x14ac:dyDescent="0.25">
      <c r="B43" s="86" t="s">
        <v>1190</v>
      </c>
      <c r="C43" s="111" t="s">
        <v>954</v>
      </c>
      <c r="D43" s="112"/>
      <c r="E43" s="112"/>
      <c r="F43" s="113"/>
    </row>
    <row r="44" spans="2:6" outlineLevel="1" x14ac:dyDescent="0.25">
      <c r="B44" s="9">
        <v>34</v>
      </c>
      <c r="C44" s="3" t="s">
        <v>937</v>
      </c>
      <c r="D44" s="10" t="s">
        <v>417</v>
      </c>
      <c r="E44" s="87" t="s">
        <v>942</v>
      </c>
      <c r="F44" s="1">
        <v>47</v>
      </c>
    </row>
    <row r="45" spans="2:6" outlineLevel="1" x14ac:dyDescent="0.25">
      <c r="B45" s="9">
        <v>35</v>
      </c>
      <c r="C45" s="3" t="s">
        <v>938</v>
      </c>
      <c r="D45" s="10" t="s">
        <v>941</v>
      </c>
      <c r="E45" s="87" t="s">
        <v>943</v>
      </c>
      <c r="F45" s="1">
        <v>168</v>
      </c>
    </row>
    <row r="46" spans="2:6" outlineLevel="1" x14ac:dyDescent="0.25">
      <c r="B46" s="9">
        <v>35</v>
      </c>
      <c r="C46" s="3" t="s">
        <v>939</v>
      </c>
      <c r="D46" s="10" t="s">
        <v>940</v>
      </c>
      <c r="E46" s="87" t="s">
        <v>944</v>
      </c>
      <c r="F46" s="1">
        <v>336</v>
      </c>
    </row>
  </sheetData>
  <mergeCells count="10">
    <mergeCell ref="C43:F43"/>
    <mergeCell ref="C40:F40"/>
    <mergeCell ref="C34:F34"/>
    <mergeCell ref="C4:F4"/>
    <mergeCell ref="C25:F25"/>
    <mergeCell ref="B2:B3"/>
    <mergeCell ref="C2:C3"/>
    <mergeCell ref="D2:D3"/>
    <mergeCell ref="F2:F3"/>
    <mergeCell ref="E2:E3"/>
  </mergeCells>
  <phoneticPr fontId="0" type="noConversion"/>
  <pageMargins left="0.7" right="0.7" top="0.75" bottom="0.75" header="0.3" footer="0.3"/>
  <pageSetup paperSize="9" scale="5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  <pageSetUpPr fitToPage="1"/>
  </sheetPr>
  <dimension ref="B2:M501"/>
  <sheetViews>
    <sheetView zoomScale="90" zoomScaleNormal="90" workbookViewId="0">
      <pane ySplit="3" topLeftCell="A4" activePane="bottomLeft" state="frozen"/>
      <selection pane="bottomLeft"/>
    </sheetView>
  </sheetViews>
  <sheetFormatPr defaultRowHeight="15" x14ac:dyDescent="0.25"/>
  <cols>
    <col min="1" max="1" width="4.85546875" customWidth="1"/>
    <col min="2" max="2" width="6" style="30" customWidth="1"/>
    <col min="3" max="3" width="26.140625" style="5" customWidth="1"/>
    <col min="4" max="4" width="85.42578125" customWidth="1"/>
    <col min="5" max="5" width="10" customWidth="1"/>
    <col min="6" max="6" width="16" style="12" customWidth="1"/>
    <col min="7" max="11" width="12.85546875" style="25" customWidth="1"/>
    <col min="12" max="12" width="12.28515625" customWidth="1"/>
    <col min="13" max="13" width="11.5703125" customWidth="1"/>
  </cols>
  <sheetData>
    <row r="2" spans="2:13" x14ac:dyDescent="0.25">
      <c r="B2" s="131" t="s">
        <v>544</v>
      </c>
      <c r="C2" s="126" t="s">
        <v>535</v>
      </c>
      <c r="D2" s="127" t="s">
        <v>830</v>
      </c>
      <c r="E2" s="130" t="s">
        <v>522</v>
      </c>
      <c r="F2" s="128" t="s">
        <v>543</v>
      </c>
      <c r="G2" s="128" t="s">
        <v>1266</v>
      </c>
      <c r="H2" s="128" t="s">
        <v>1267</v>
      </c>
      <c r="I2" s="128" t="s">
        <v>1268</v>
      </c>
      <c r="J2" s="128" t="s">
        <v>1269</v>
      </c>
      <c r="K2" s="128" t="s">
        <v>1272</v>
      </c>
      <c r="L2" s="59" t="s">
        <v>1270</v>
      </c>
      <c r="M2" s="60">
        <v>0</v>
      </c>
    </row>
    <row r="3" spans="2:13" x14ac:dyDescent="0.25">
      <c r="B3" s="131"/>
      <c r="C3" s="126"/>
      <c r="D3" s="127"/>
      <c r="E3" s="127"/>
      <c r="F3" s="129"/>
      <c r="G3" s="129"/>
      <c r="H3" s="129"/>
      <c r="I3" s="129"/>
      <c r="J3" s="129"/>
      <c r="K3" s="129"/>
    </row>
    <row r="4" spans="2:13" x14ac:dyDescent="0.25">
      <c r="B4" s="24">
        <v>1</v>
      </c>
      <c r="C4" s="47"/>
      <c r="D4" s="46" t="s">
        <v>394</v>
      </c>
      <c r="E4" s="48"/>
      <c r="F4" s="68" t="s">
        <v>1271</v>
      </c>
      <c r="G4" s="69">
        <f>M2</f>
        <v>0</v>
      </c>
      <c r="H4" s="62"/>
      <c r="I4" s="63"/>
      <c r="J4" s="61"/>
      <c r="K4" s="61"/>
    </row>
    <row r="5" spans="2:13" x14ac:dyDescent="0.25">
      <c r="B5" s="24">
        <v>2</v>
      </c>
      <c r="C5" s="20" t="s">
        <v>158</v>
      </c>
      <c r="D5" s="6" t="s">
        <v>409</v>
      </c>
      <c r="E5" s="8"/>
      <c r="F5" s="1">
        <v>35.4</v>
      </c>
      <c r="G5" s="64">
        <f t="shared" ref="G5:G28" si="0">F5-(F5*$G$4)</f>
        <v>35.4</v>
      </c>
      <c r="H5" s="64">
        <f t="shared" ref="H5:H28" si="1">(F5*0.95)-((F5*0.95)*$G$4)</f>
        <v>33.629999999999995</v>
      </c>
      <c r="I5" s="64">
        <f t="shared" ref="I5:I28" si="2">(F5*0.91)-((F5*0.91)*$G$4)</f>
        <v>32.213999999999999</v>
      </c>
      <c r="J5" s="64">
        <f t="shared" ref="J5:J28" si="3">(F5*0.89)-((F5*0.89)*$G$4)</f>
        <v>31.506</v>
      </c>
      <c r="K5" s="67" t="s">
        <v>1273</v>
      </c>
      <c r="L5" s="79"/>
      <c r="M5" s="80"/>
    </row>
    <row r="6" spans="2:13" x14ac:dyDescent="0.25">
      <c r="B6" s="24">
        <v>3</v>
      </c>
      <c r="C6" s="20" t="s">
        <v>159</v>
      </c>
      <c r="D6" s="6" t="s">
        <v>410</v>
      </c>
      <c r="E6" s="8"/>
      <c r="F6" s="1">
        <v>44.5</v>
      </c>
      <c r="G6" s="64">
        <f t="shared" si="0"/>
        <v>44.5</v>
      </c>
      <c r="H6" s="64">
        <f t="shared" si="1"/>
        <v>42.274999999999999</v>
      </c>
      <c r="I6" s="64">
        <f t="shared" si="2"/>
        <v>40.495000000000005</v>
      </c>
      <c r="J6" s="64">
        <f t="shared" si="3"/>
        <v>39.605000000000004</v>
      </c>
      <c r="K6" s="67" t="s">
        <v>1273</v>
      </c>
      <c r="L6" s="79"/>
      <c r="M6" s="80"/>
    </row>
    <row r="7" spans="2:13" x14ac:dyDescent="0.25">
      <c r="B7" s="24">
        <v>4</v>
      </c>
      <c r="C7" s="20" t="s">
        <v>160</v>
      </c>
      <c r="D7" s="6" t="s">
        <v>411</v>
      </c>
      <c r="E7" s="8"/>
      <c r="F7" s="1">
        <v>49</v>
      </c>
      <c r="G7" s="64">
        <f t="shared" si="0"/>
        <v>49</v>
      </c>
      <c r="H7" s="64">
        <f t="shared" si="1"/>
        <v>46.55</v>
      </c>
      <c r="I7" s="64">
        <f t="shared" si="2"/>
        <v>44.59</v>
      </c>
      <c r="J7" s="64">
        <f t="shared" si="3"/>
        <v>43.61</v>
      </c>
      <c r="K7" s="67" t="s">
        <v>1273</v>
      </c>
      <c r="L7" s="79"/>
      <c r="M7" s="80"/>
    </row>
    <row r="8" spans="2:13" x14ac:dyDescent="0.25">
      <c r="B8" s="24">
        <v>5</v>
      </c>
      <c r="C8" s="20" t="s">
        <v>161</v>
      </c>
      <c r="D8" s="6" t="s">
        <v>412</v>
      </c>
      <c r="E8" s="8"/>
      <c r="F8" s="1">
        <v>55</v>
      </c>
      <c r="G8" s="64">
        <f t="shared" si="0"/>
        <v>55</v>
      </c>
      <c r="H8" s="64">
        <f t="shared" si="1"/>
        <v>52.25</v>
      </c>
      <c r="I8" s="64">
        <f t="shared" si="2"/>
        <v>50.050000000000004</v>
      </c>
      <c r="J8" s="64">
        <f t="shared" si="3"/>
        <v>48.95</v>
      </c>
      <c r="K8" s="67" t="s">
        <v>1273</v>
      </c>
      <c r="L8" s="79"/>
      <c r="M8" s="80"/>
    </row>
    <row r="9" spans="2:13" x14ac:dyDescent="0.25">
      <c r="B9" s="24">
        <v>6</v>
      </c>
      <c r="C9" s="20" t="s">
        <v>162</v>
      </c>
      <c r="D9" s="6" t="s">
        <v>451</v>
      </c>
      <c r="E9" s="8"/>
      <c r="F9" s="1">
        <v>65.5</v>
      </c>
      <c r="G9" s="64">
        <f t="shared" si="0"/>
        <v>65.5</v>
      </c>
      <c r="H9" s="64">
        <f t="shared" si="1"/>
        <v>62.224999999999994</v>
      </c>
      <c r="I9" s="64">
        <f t="shared" si="2"/>
        <v>59.605000000000004</v>
      </c>
      <c r="J9" s="64">
        <f t="shared" si="3"/>
        <v>58.295000000000002</v>
      </c>
      <c r="K9" s="67" t="s">
        <v>1273</v>
      </c>
      <c r="L9" s="79"/>
      <c r="M9" s="80"/>
    </row>
    <row r="10" spans="2:13" x14ac:dyDescent="0.25">
      <c r="B10" s="24">
        <v>7</v>
      </c>
      <c r="C10" s="20" t="s">
        <v>163</v>
      </c>
      <c r="D10" s="6" t="s">
        <v>449</v>
      </c>
      <c r="E10" s="8"/>
      <c r="F10" s="1">
        <v>90</v>
      </c>
      <c r="G10" s="64">
        <f t="shared" si="0"/>
        <v>90</v>
      </c>
      <c r="H10" s="64">
        <f t="shared" si="1"/>
        <v>85.5</v>
      </c>
      <c r="I10" s="64">
        <f t="shared" si="2"/>
        <v>81.900000000000006</v>
      </c>
      <c r="J10" s="64">
        <f t="shared" si="3"/>
        <v>80.099999999999994</v>
      </c>
      <c r="K10" s="67" t="s">
        <v>1273</v>
      </c>
      <c r="L10" s="79"/>
      <c r="M10" s="80"/>
    </row>
    <row r="11" spans="2:13" x14ac:dyDescent="0.25">
      <c r="B11" s="24">
        <v>8</v>
      </c>
      <c r="C11" s="20" t="s">
        <v>164</v>
      </c>
      <c r="D11" s="6" t="s">
        <v>450</v>
      </c>
      <c r="E11" s="8"/>
      <c r="F11" s="1">
        <v>95</v>
      </c>
      <c r="G11" s="64">
        <f t="shared" si="0"/>
        <v>95</v>
      </c>
      <c r="H11" s="64">
        <f t="shared" si="1"/>
        <v>90.25</v>
      </c>
      <c r="I11" s="64">
        <f t="shared" si="2"/>
        <v>86.45</v>
      </c>
      <c r="J11" s="64">
        <f t="shared" si="3"/>
        <v>84.55</v>
      </c>
      <c r="K11" s="67" t="s">
        <v>1273</v>
      </c>
      <c r="L11" s="79"/>
      <c r="M11" s="80"/>
    </row>
    <row r="12" spans="2:13" x14ac:dyDescent="0.25">
      <c r="B12" s="24">
        <v>9</v>
      </c>
      <c r="C12" s="20" t="s">
        <v>165</v>
      </c>
      <c r="D12" s="6" t="s">
        <v>401</v>
      </c>
      <c r="E12" s="51" t="s">
        <v>523</v>
      </c>
      <c r="F12" s="1">
        <v>44.5</v>
      </c>
      <c r="G12" s="64">
        <f t="shared" si="0"/>
        <v>44.5</v>
      </c>
      <c r="H12" s="64">
        <f t="shared" si="1"/>
        <v>42.274999999999999</v>
      </c>
      <c r="I12" s="64">
        <f t="shared" si="2"/>
        <v>40.495000000000005</v>
      </c>
      <c r="J12" s="64">
        <f t="shared" si="3"/>
        <v>39.605000000000004</v>
      </c>
      <c r="K12" s="67" t="s">
        <v>1273</v>
      </c>
      <c r="L12" s="79"/>
      <c r="M12" s="80"/>
    </row>
    <row r="13" spans="2:13" x14ac:dyDescent="0.25">
      <c r="B13" s="24">
        <v>10</v>
      </c>
      <c r="C13" s="20" t="s">
        <v>166</v>
      </c>
      <c r="D13" s="6" t="s">
        <v>402</v>
      </c>
      <c r="E13" s="51" t="s">
        <v>523</v>
      </c>
      <c r="F13" s="1">
        <v>44.5</v>
      </c>
      <c r="G13" s="64">
        <f t="shared" si="0"/>
        <v>44.5</v>
      </c>
      <c r="H13" s="64">
        <f t="shared" si="1"/>
        <v>42.274999999999999</v>
      </c>
      <c r="I13" s="64">
        <f t="shared" si="2"/>
        <v>40.495000000000005</v>
      </c>
      <c r="J13" s="64">
        <f t="shared" si="3"/>
        <v>39.605000000000004</v>
      </c>
      <c r="K13" s="67" t="s">
        <v>1273</v>
      </c>
      <c r="L13" s="79"/>
      <c r="M13" s="80"/>
    </row>
    <row r="14" spans="2:13" x14ac:dyDescent="0.25">
      <c r="B14" s="24">
        <v>11</v>
      </c>
      <c r="C14" s="20" t="s">
        <v>167</v>
      </c>
      <c r="D14" s="6" t="s">
        <v>452</v>
      </c>
      <c r="E14" s="51" t="s">
        <v>523</v>
      </c>
      <c r="F14" s="1">
        <v>44.5</v>
      </c>
      <c r="G14" s="64">
        <f t="shared" si="0"/>
        <v>44.5</v>
      </c>
      <c r="H14" s="64">
        <f t="shared" si="1"/>
        <v>42.274999999999999</v>
      </c>
      <c r="I14" s="64">
        <f t="shared" si="2"/>
        <v>40.495000000000005</v>
      </c>
      <c r="J14" s="64">
        <f t="shared" si="3"/>
        <v>39.605000000000004</v>
      </c>
      <c r="K14" s="67" t="s">
        <v>1273</v>
      </c>
      <c r="L14" s="79"/>
      <c r="M14" s="80"/>
    </row>
    <row r="15" spans="2:13" x14ac:dyDescent="0.25">
      <c r="B15" s="24">
        <v>12</v>
      </c>
      <c r="C15" s="20" t="s">
        <v>168</v>
      </c>
      <c r="D15" s="6" t="s">
        <v>453</v>
      </c>
      <c r="E15" s="51" t="s">
        <v>523</v>
      </c>
      <c r="F15" s="1">
        <v>49.5</v>
      </c>
      <c r="G15" s="64">
        <f t="shared" si="0"/>
        <v>49.5</v>
      </c>
      <c r="H15" s="64">
        <f t="shared" si="1"/>
        <v>47.024999999999999</v>
      </c>
      <c r="I15" s="64">
        <f t="shared" si="2"/>
        <v>45.045000000000002</v>
      </c>
      <c r="J15" s="64">
        <f t="shared" si="3"/>
        <v>44.055</v>
      </c>
      <c r="K15" s="67" t="s">
        <v>1273</v>
      </c>
      <c r="L15" s="79"/>
      <c r="M15" s="80"/>
    </row>
    <row r="16" spans="2:13" x14ac:dyDescent="0.25">
      <c r="B16" s="24">
        <v>13</v>
      </c>
      <c r="C16" s="20" t="s">
        <v>169</v>
      </c>
      <c r="D16" s="6" t="s">
        <v>403</v>
      </c>
      <c r="E16" s="51" t="s">
        <v>523</v>
      </c>
      <c r="F16" s="1">
        <v>45.5</v>
      </c>
      <c r="G16" s="64">
        <f t="shared" si="0"/>
        <v>45.5</v>
      </c>
      <c r="H16" s="64">
        <f t="shared" si="1"/>
        <v>43.225000000000001</v>
      </c>
      <c r="I16" s="64">
        <f t="shared" si="2"/>
        <v>41.405000000000001</v>
      </c>
      <c r="J16" s="64">
        <f t="shared" si="3"/>
        <v>40.494999999999997</v>
      </c>
      <c r="K16" s="67" t="s">
        <v>1273</v>
      </c>
      <c r="L16" s="79"/>
      <c r="M16" s="80"/>
    </row>
    <row r="17" spans="2:13" x14ac:dyDescent="0.25">
      <c r="B17" s="24">
        <v>14</v>
      </c>
      <c r="C17" s="20" t="s">
        <v>170</v>
      </c>
      <c r="D17" s="6" t="s">
        <v>468</v>
      </c>
      <c r="E17" s="51" t="s">
        <v>523</v>
      </c>
      <c r="F17" s="1">
        <v>47.5</v>
      </c>
      <c r="G17" s="64">
        <f t="shared" si="0"/>
        <v>47.5</v>
      </c>
      <c r="H17" s="64">
        <f t="shared" si="1"/>
        <v>45.125</v>
      </c>
      <c r="I17" s="64">
        <f t="shared" si="2"/>
        <v>43.225000000000001</v>
      </c>
      <c r="J17" s="64">
        <f t="shared" si="3"/>
        <v>42.274999999999999</v>
      </c>
      <c r="K17" s="67" t="s">
        <v>1273</v>
      </c>
      <c r="L17" s="79"/>
      <c r="M17" s="80"/>
    </row>
    <row r="18" spans="2:13" x14ac:dyDescent="0.25">
      <c r="B18" s="24">
        <v>15</v>
      </c>
      <c r="C18" s="20" t="s">
        <v>171</v>
      </c>
      <c r="D18" s="6" t="s">
        <v>404</v>
      </c>
      <c r="E18" s="51" t="s">
        <v>523</v>
      </c>
      <c r="F18" s="1">
        <v>60</v>
      </c>
      <c r="G18" s="64">
        <f t="shared" si="0"/>
        <v>60</v>
      </c>
      <c r="H18" s="64">
        <f t="shared" si="1"/>
        <v>57</v>
      </c>
      <c r="I18" s="64">
        <f t="shared" si="2"/>
        <v>54.6</v>
      </c>
      <c r="J18" s="64">
        <f t="shared" si="3"/>
        <v>53.4</v>
      </c>
      <c r="K18" s="67" t="s">
        <v>1273</v>
      </c>
      <c r="L18" s="79"/>
      <c r="M18" s="80"/>
    </row>
    <row r="19" spans="2:13" x14ac:dyDescent="0.25">
      <c r="B19" s="24">
        <v>16</v>
      </c>
      <c r="C19" s="20" t="s">
        <v>172</v>
      </c>
      <c r="D19" s="6" t="s">
        <v>405</v>
      </c>
      <c r="E19" s="51" t="s">
        <v>523</v>
      </c>
      <c r="F19" s="1">
        <v>55</v>
      </c>
      <c r="G19" s="64">
        <f t="shared" si="0"/>
        <v>55</v>
      </c>
      <c r="H19" s="64">
        <f t="shared" si="1"/>
        <v>52.25</v>
      </c>
      <c r="I19" s="64">
        <f t="shared" si="2"/>
        <v>50.050000000000004</v>
      </c>
      <c r="J19" s="64">
        <f t="shared" si="3"/>
        <v>48.95</v>
      </c>
      <c r="K19" s="67" t="s">
        <v>1273</v>
      </c>
      <c r="L19" s="79"/>
      <c r="M19" s="80"/>
    </row>
    <row r="20" spans="2:13" x14ac:dyDescent="0.25">
      <c r="B20" s="24">
        <v>17</v>
      </c>
      <c r="C20" s="20" t="s">
        <v>173</v>
      </c>
      <c r="D20" s="6" t="s">
        <v>469</v>
      </c>
      <c r="E20" s="51" t="s">
        <v>523</v>
      </c>
      <c r="F20" s="1">
        <v>57.5</v>
      </c>
      <c r="G20" s="64">
        <f t="shared" si="0"/>
        <v>57.5</v>
      </c>
      <c r="H20" s="64">
        <f t="shared" si="1"/>
        <v>54.625</v>
      </c>
      <c r="I20" s="64">
        <f t="shared" si="2"/>
        <v>52.325000000000003</v>
      </c>
      <c r="J20" s="64">
        <f t="shared" si="3"/>
        <v>51.175000000000004</v>
      </c>
      <c r="K20" s="67" t="s">
        <v>1273</v>
      </c>
      <c r="L20" s="79"/>
      <c r="M20" s="80"/>
    </row>
    <row r="21" spans="2:13" x14ac:dyDescent="0.25">
      <c r="B21" s="24">
        <v>18</v>
      </c>
      <c r="C21" s="20" t="s">
        <v>174</v>
      </c>
      <c r="D21" s="6" t="s">
        <v>470</v>
      </c>
      <c r="E21" s="51" t="s">
        <v>523</v>
      </c>
      <c r="F21" s="1">
        <v>68</v>
      </c>
      <c r="G21" s="64">
        <f t="shared" si="0"/>
        <v>68</v>
      </c>
      <c r="H21" s="64">
        <f t="shared" si="1"/>
        <v>64.599999999999994</v>
      </c>
      <c r="I21" s="64">
        <f t="shared" si="2"/>
        <v>61.88</v>
      </c>
      <c r="J21" s="64">
        <f t="shared" si="3"/>
        <v>60.52</v>
      </c>
      <c r="K21" s="67" t="s">
        <v>1273</v>
      </c>
      <c r="L21" s="79"/>
      <c r="M21" s="80"/>
    </row>
    <row r="22" spans="2:13" x14ac:dyDescent="0.25">
      <c r="B22" s="24">
        <v>19</v>
      </c>
      <c r="C22" s="20" t="s">
        <v>175</v>
      </c>
      <c r="D22" s="6" t="s">
        <v>406</v>
      </c>
      <c r="E22" s="51" t="s">
        <v>523</v>
      </c>
      <c r="F22" s="81">
        <v>63</v>
      </c>
      <c r="G22" s="64">
        <f t="shared" si="0"/>
        <v>63</v>
      </c>
      <c r="H22" s="64">
        <f t="shared" si="1"/>
        <v>59.849999999999994</v>
      </c>
      <c r="I22" s="64">
        <f t="shared" si="2"/>
        <v>57.330000000000005</v>
      </c>
      <c r="J22" s="64">
        <f t="shared" si="3"/>
        <v>56.07</v>
      </c>
      <c r="K22" s="67" t="s">
        <v>1273</v>
      </c>
      <c r="L22" s="79"/>
      <c r="M22" s="80"/>
    </row>
    <row r="23" spans="2:13" x14ac:dyDescent="0.25">
      <c r="B23" s="24">
        <v>20</v>
      </c>
      <c r="C23" s="20" t="s">
        <v>176</v>
      </c>
      <c r="D23" s="6" t="s">
        <v>471</v>
      </c>
      <c r="E23" s="51" t="s">
        <v>523</v>
      </c>
      <c r="F23" s="11">
        <v>61.5</v>
      </c>
      <c r="G23" s="64">
        <f t="shared" si="0"/>
        <v>61.5</v>
      </c>
      <c r="H23" s="64">
        <f t="shared" si="1"/>
        <v>58.424999999999997</v>
      </c>
      <c r="I23" s="64">
        <f t="shared" si="2"/>
        <v>55.965000000000003</v>
      </c>
      <c r="J23" s="64">
        <f t="shared" si="3"/>
        <v>54.734999999999999</v>
      </c>
      <c r="K23" s="67" t="s">
        <v>1273</v>
      </c>
      <c r="L23" s="79"/>
      <c r="M23" s="80"/>
    </row>
    <row r="24" spans="2:13" x14ac:dyDescent="0.25">
      <c r="B24" s="24">
        <v>21</v>
      </c>
      <c r="C24" s="20" t="s">
        <v>177</v>
      </c>
      <c r="D24" s="6" t="s">
        <v>407</v>
      </c>
      <c r="E24" s="51" t="s">
        <v>523</v>
      </c>
      <c r="F24" s="11">
        <v>79.5</v>
      </c>
      <c r="G24" s="64">
        <f t="shared" si="0"/>
        <v>79.5</v>
      </c>
      <c r="H24" s="64">
        <f t="shared" si="1"/>
        <v>75.524999999999991</v>
      </c>
      <c r="I24" s="64">
        <f t="shared" si="2"/>
        <v>72.344999999999999</v>
      </c>
      <c r="J24" s="64">
        <f t="shared" si="3"/>
        <v>70.754999999999995</v>
      </c>
      <c r="K24" s="67" t="s">
        <v>1273</v>
      </c>
      <c r="L24" s="79"/>
      <c r="M24" s="80"/>
    </row>
    <row r="25" spans="2:13" x14ac:dyDescent="0.25">
      <c r="B25" s="24">
        <v>22</v>
      </c>
      <c r="C25" s="20" t="s">
        <v>178</v>
      </c>
      <c r="D25" s="6" t="s">
        <v>472</v>
      </c>
      <c r="E25" s="51" t="s">
        <v>523</v>
      </c>
      <c r="F25" s="11">
        <v>79.5</v>
      </c>
      <c r="G25" s="64">
        <f t="shared" si="0"/>
        <v>79.5</v>
      </c>
      <c r="H25" s="64">
        <f t="shared" si="1"/>
        <v>75.524999999999991</v>
      </c>
      <c r="I25" s="64">
        <f t="shared" si="2"/>
        <v>72.344999999999999</v>
      </c>
      <c r="J25" s="64">
        <f t="shared" si="3"/>
        <v>70.754999999999995</v>
      </c>
      <c r="K25" s="67" t="s">
        <v>1273</v>
      </c>
      <c r="L25" s="79"/>
      <c r="M25" s="80"/>
    </row>
    <row r="26" spans="2:13" x14ac:dyDescent="0.25">
      <c r="B26" s="24">
        <v>23</v>
      </c>
      <c r="C26" s="20" t="s">
        <v>179</v>
      </c>
      <c r="D26" s="6" t="s">
        <v>408</v>
      </c>
      <c r="E26" s="51" t="s">
        <v>523</v>
      </c>
      <c r="F26" s="1">
        <v>79.5</v>
      </c>
      <c r="G26" s="64">
        <f t="shared" si="0"/>
        <v>79.5</v>
      </c>
      <c r="H26" s="64">
        <f t="shared" si="1"/>
        <v>75.524999999999991</v>
      </c>
      <c r="I26" s="64">
        <f t="shared" si="2"/>
        <v>72.344999999999999</v>
      </c>
      <c r="J26" s="64">
        <f t="shared" si="3"/>
        <v>70.754999999999995</v>
      </c>
      <c r="K26" s="67" t="s">
        <v>1273</v>
      </c>
      <c r="L26" s="79"/>
      <c r="M26" s="80"/>
    </row>
    <row r="27" spans="2:13" x14ac:dyDescent="0.25">
      <c r="B27" s="24">
        <v>24</v>
      </c>
      <c r="C27" s="20" t="s">
        <v>180</v>
      </c>
      <c r="D27" s="6" t="s">
        <v>407</v>
      </c>
      <c r="E27" s="51" t="s">
        <v>523</v>
      </c>
      <c r="F27" s="1">
        <v>79.5</v>
      </c>
      <c r="G27" s="64">
        <f t="shared" si="0"/>
        <v>79.5</v>
      </c>
      <c r="H27" s="64">
        <f t="shared" si="1"/>
        <v>75.524999999999991</v>
      </c>
      <c r="I27" s="64">
        <f t="shared" si="2"/>
        <v>72.344999999999999</v>
      </c>
      <c r="J27" s="64">
        <f t="shared" si="3"/>
        <v>70.754999999999995</v>
      </c>
      <c r="K27" s="67" t="s">
        <v>1273</v>
      </c>
      <c r="L27" s="79"/>
      <c r="M27" s="80"/>
    </row>
    <row r="28" spans="2:13" x14ac:dyDescent="0.25">
      <c r="B28" s="24">
        <v>25</v>
      </c>
      <c r="C28" s="20" t="s">
        <v>181</v>
      </c>
      <c r="D28" s="6" t="s">
        <v>472</v>
      </c>
      <c r="E28" s="51" t="s">
        <v>523</v>
      </c>
      <c r="F28" s="1">
        <v>79.5</v>
      </c>
      <c r="G28" s="64">
        <f t="shared" si="0"/>
        <v>79.5</v>
      </c>
      <c r="H28" s="64">
        <f t="shared" si="1"/>
        <v>75.524999999999991</v>
      </c>
      <c r="I28" s="64">
        <f t="shared" si="2"/>
        <v>72.344999999999999</v>
      </c>
      <c r="J28" s="64">
        <f t="shared" si="3"/>
        <v>70.754999999999995</v>
      </c>
      <c r="K28" s="67" t="s">
        <v>1273</v>
      </c>
      <c r="L28" s="79"/>
      <c r="M28" s="80"/>
    </row>
    <row r="29" spans="2:13" x14ac:dyDescent="0.25">
      <c r="B29" s="24">
        <v>26</v>
      </c>
      <c r="C29" s="47"/>
      <c r="D29" s="46" t="s">
        <v>395</v>
      </c>
      <c r="E29" s="48"/>
      <c r="F29" s="68" t="s">
        <v>1271</v>
      </c>
      <c r="G29" s="70">
        <f>M2</f>
        <v>0</v>
      </c>
      <c r="H29" s="62"/>
      <c r="I29" s="63"/>
      <c r="J29" s="61"/>
      <c r="K29" s="61"/>
      <c r="M29" s="80"/>
    </row>
    <row r="30" spans="2:13" x14ac:dyDescent="0.25">
      <c r="B30" s="24">
        <v>27</v>
      </c>
      <c r="C30" s="20" t="s">
        <v>355</v>
      </c>
      <c r="D30" s="23" t="s">
        <v>473</v>
      </c>
      <c r="E30" s="8"/>
      <c r="F30" s="21">
        <v>61.5</v>
      </c>
      <c r="G30" s="64">
        <f t="shared" ref="G30:G37" si="4">F30-(F30*$G$29)</f>
        <v>61.5</v>
      </c>
      <c r="H30" s="64">
        <f t="shared" ref="H30:H37" si="5">(F30*0.95)-((F30*0.95)*$G$29)</f>
        <v>58.424999999999997</v>
      </c>
      <c r="I30" s="64">
        <f t="shared" ref="I30:I37" si="6">(F30*0.91)-((F30*0.91)*$G$29)</f>
        <v>55.965000000000003</v>
      </c>
      <c r="J30" s="64">
        <f t="shared" ref="J30:J37" si="7">(F30*0.89)-((F30*0.89)*$G$29)</f>
        <v>54.734999999999999</v>
      </c>
      <c r="K30" s="67" t="s">
        <v>1273</v>
      </c>
      <c r="L30" s="79"/>
      <c r="M30" s="80"/>
    </row>
    <row r="31" spans="2:13" x14ac:dyDescent="0.25">
      <c r="B31" s="24">
        <v>28</v>
      </c>
      <c r="C31" s="20" t="s">
        <v>356</v>
      </c>
      <c r="D31" s="23" t="s">
        <v>474</v>
      </c>
      <c r="E31" s="8"/>
      <c r="F31" s="21">
        <v>71</v>
      </c>
      <c r="G31" s="64">
        <f t="shared" si="4"/>
        <v>71</v>
      </c>
      <c r="H31" s="64">
        <f t="shared" si="5"/>
        <v>67.45</v>
      </c>
      <c r="I31" s="64">
        <f t="shared" si="6"/>
        <v>64.61</v>
      </c>
      <c r="J31" s="64">
        <f t="shared" si="7"/>
        <v>63.19</v>
      </c>
      <c r="K31" s="67" t="s">
        <v>1273</v>
      </c>
      <c r="L31" s="79"/>
      <c r="M31" s="80"/>
    </row>
    <row r="32" spans="2:13" x14ac:dyDescent="0.25">
      <c r="B32" s="24">
        <v>29</v>
      </c>
      <c r="C32" s="20" t="s">
        <v>357</v>
      </c>
      <c r="D32" s="23" t="s">
        <v>475</v>
      </c>
      <c r="E32" s="8"/>
      <c r="F32" s="21">
        <v>80</v>
      </c>
      <c r="G32" s="64">
        <f t="shared" si="4"/>
        <v>80</v>
      </c>
      <c r="H32" s="64">
        <f t="shared" si="5"/>
        <v>76</v>
      </c>
      <c r="I32" s="64">
        <f t="shared" si="6"/>
        <v>72.8</v>
      </c>
      <c r="J32" s="64">
        <f t="shared" si="7"/>
        <v>71.2</v>
      </c>
      <c r="K32" s="67" t="s">
        <v>1273</v>
      </c>
      <c r="L32" s="79"/>
      <c r="M32" s="80"/>
    </row>
    <row r="33" spans="2:13" x14ac:dyDescent="0.25">
      <c r="B33" s="24">
        <v>30</v>
      </c>
      <c r="C33" s="20" t="s">
        <v>358</v>
      </c>
      <c r="D33" s="23" t="s">
        <v>476</v>
      </c>
      <c r="E33" s="36"/>
      <c r="F33" s="37">
        <v>112</v>
      </c>
      <c r="G33" s="64">
        <f t="shared" si="4"/>
        <v>112</v>
      </c>
      <c r="H33" s="64">
        <f t="shared" si="5"/>
        <v>106.39999999999999</v>
      </c>
      <c r="I33" s="64">
        <f t="shared" si="6"/>
        <v>101.92</v>
      </c>
      <c r="J33" s="64">
        <f t="shared" si="7"/>
        <v>99.68</v>
      </c>
      <c r="K33" s="67" t="s">
        <v>1273</v>
      </c>
      <c r="L33" s="79"/>
      <c r="M33" s="80"/>
    </row>
    <row r="34" spans="2:13" x14ac:dyDescent="0.25">
      <c r="B34" s="24">
        <v>31</v>
      </c>
      <c r="C34" s="20" t="s">
        <v>359</v>
      </c>
      <c r="D34" s="23" t="s">
        <v>477</v>
      </c>
      <c r="E34" s="8"/>
      <c r="F34" s="21">
        <v>124</v>
      </c>
      <c r="G34" s="64">
        <f t="shared" si="4"/>
        <v>124</v>
      </c>
      <c r="H34" s="64">
        <f t="shared" si="5"/>
        <v>117.8</v>
      </c>
      <c r="I34" s="64">
        <f t="shared" si="6"/>
        <v>112.84</v>
      </c>
      <c r="J34" s="64">
        <f t="shared" si="7"/>
        <v>110.36</v>
      </c>
      <c r="K34" s="67" t="s">
        <v>1273</v>
      </c>
      <c r="L34" s="79"/>
      <c r="M34" s="80"/>
    </row>
    <row r="35" spans="2:13" x14ac:dyDescent="0.25">
      <c r="B35" s="24">
        <v>32</v>
      </c>
      <c r="C35" s="20" t="s">
        <v>360</v>
      </c>
      <c r="D35" s="23" t="s">
        <v>478</v>
      </c>
      <c r="E35" s="8"/>
      <c r="F35" s="21">
        <v>124</v>
      </c>
      <c r="G35" s="64">
        <f t="shared" si="4"/>
        <v>124</v>
      </c>
      <c r="H35" s="64">
        <f t="shared" si="5"/>
        <v>117.8</v>
      </c>
      <c r="I35" s="64">
        <f t="shared" si="6"/>
        <v>112.84</v>
      </c>
      <c r="J35" s="64">
        <f t="shared" si="7"/>
        <v>110.36</v>
      </c>
      <c r="K35" s="67" t="s">
        <v>1273</v>
      </c>
      <c r="L35" s="79"/>
      <c r="M35" s="80"/>
    </row>
    <row r="36" spans="2:13" x14ac:dyDescent="0.25">
      <c r="B36" s="24">
        <v>33</v>
      </c>
      <c r="C36" s="20" t="s">
        <v>361</v>
      </c>
      <c r="D36" s="23" t="s">
        <v>479</v>
      </c>
      <c r="E36" s="8"/>
      <c r="F36" s="21">
        <v>124</v>
      </c>
      <c r="G36" s="64">
        <f t="shared" si="4"/>
        <v>124</v>
      </c>
      <c r="H36" s="64">
        <f t="shared" si="5"/>
        <v>117.8</v>
      </c>
      <c r="I36" s="64">
        <f t="shared" si="6"/>
        <v>112.84</v>
      </c>
      <c r="J36" s="64">
        <f t="shared" si="7"/>
        <v>110.36</v>
      </c>
      <c r="K36" s="67" t="s">
        <v>1273</v>
      </c>
      <c r="L36" s="79"/>
      <c r="M36" s="80"/>
    </row>
    <row r="37" spans="2:13" x14ac:dyDescent="0.25">
      <c r="B37" s="24">
        <v>34</v>
      </c>
      <c r="C37" s="20" t="s">
        <v>362</v>
      </c>
      <c r="D37" s="23" t="s">
        <v>480</v>
      </c>
      <c r="E37" s="8"/>
      <c r="F37" s="21">
        <v>124</v>
      </c>
      <c r="G37" s="64">
        <f t="shared" si="4"/>
        <v>124</v>
      </c>
      <c r="H37" s="64">
        <f t="shared" si="5"/>
        <v>117.8</v>
      </c>
      <c r="I37" s="64">
        <f t="shared" si="6"/>
        <v>112.84</v>
      </c>
      <c r="J37" s="64">
        <f t="shared" si="7"/>
        <v>110.36</v>
      </c>
      <c r="K37" s="67" t="s">
        <v>1273</v>
      </c>
      <c r="L37" s="79"/>
      <c r="M37" s="80"/>
    </row>
    <row r="38" spans="2:13" x14ac:dyDescent="0.25">
      <c r="B38" s="24">
        <v>35</v>
      </c>
      <c r="C38" s="49"/>
      <c r="D38" s="50" t="s">
        <v>396</v>
      </c>
      <c r="E38" s="52"/>
      <c r="F38" s="68" t="s">
        <v>1271</v>
      </c>
      <c r="G38" s="70">
        <f>M2</f>
        <v>0</v>
      </c>
      <c r="H38" s="65"/>
      <c r="I38" s="65"/>
      <c r="J38" s="65"/>
      <c r="K38" s="65"/>
      <c r="M38" s="80"/>
    </row>
    <row r="39" spans="2:13" x14ac:dyDescent="0.25">
      <c r="B39" s="24">
        <v>36</v>
      </c>
      <c r="C39" s="20" t="s">
        <v>363</v>
      </c>
      <c r="D39" s="23" t="s">
        <v>291</v>
      </c>
      <c r="E39" s="8"/>
      <c r="F39" s="1">
        <v>80</v>
      </c>
      <c r="G39" s="64">
        <f>F39-(F39*$G$38)</f>
        <v>80</v>
      </c>
      <c r="H39" s="64">
        <f>(F39*0.95)-((F39*0.95)*$G$38)</f>
        <v>76</v>
      </c>
      <c r="I39" s="64">
        <f>(F39*0.91)-((F39*0.91)*$G$38)</f>
        <v>72.8</v>
      </c>
      <c r="J39" s="64">
        <f>(F39*0.89)-((F39*0.89)*$G$38)</f>
        <v>71.2</v>
      </c>
      <c r="K39" s="67" t="s">
        <v>1273</v>
      </c>
      <c r="L39" s="79"/>
      <c r="M39" s="80"/>
    </row>
    <row r="40" spans="2:13" x14ac:dyDescent="0.25">
      <c r="B40" s="24">
        <v>37</v>
      </c>
      <c r="C40" s="20" t="s">
        <v>182</v>
      </c>
      <c r="D40" s="23" t="s">
        <v>292</v>
      </c>
      <c r="E40" s="8"/>
      <c r="F40" s="1">
        <v>90</v>
      </c>
      <c r="G40" s="64">
        <f>F40-(F40*$G$38)</f>
        <v>90</v>
      </c>
      <c r="H40" s="64">
        <f>(F40*0.95)-((F40*0.95)*$G$38)</f>
        <v>85.5</v>
      </c>
      <c r="I40" s="64">
        <f>(F40*0.91)-((F40*0.91)*$G$38)</f>
        <v>81.900000000000006</v>
      </c>
      <c r="J40" s="64">
        <f>(F40*0.89)-((F40*0.89)*$G$38)</f>
        <v>80.099999999999994</v>
      </c>
      <c r="K40" s="67" t="s">
        <v>1273</v>
      </c>
      <c r="L40" s="79"/>
      <c r="M40" s="80"/>
    </row>
    <row r="41" spans="2:13" x14ac:dyDescent="0.25">
      <c r="B41" s="24">
        <v>38</v>
      </c>
      <c r="C41" s="20" t="s">
        <v>183</v>
      </c>
      <c r="D41" s="23" t="s">
        <v>293</v>
      </c>
      <c r="E41" s="8"/>
      <c r="F41" s="1">
        <v>125</v>
      </c>
      <c r="G41" s="64">
        <f>F41-(F41*$G$38)</f>
        <v>125</v>
      </c>
      <c r="H41" s="64">
        <f>(F41*0.95)-((F41*0.95)*$G$38)</f>
        <v>118.75</v>
      </c>
      <c r="I41" s="64">
        <f>(F41*0.91)-((F41*0.91)*$G$38)</f>
        <v>113.75</v>
      </c>
      <c r="J41" s="64">
        <f>(F41*0.89)-((F41*0.89)*$G$38)</f>
        <v>111.25</v>
      </c>
      <c r="K41" s="67" t="s">
        <v>1273</v>
      </c>
      <c r="L41" s="79"/>
      <c r="M41" s="80"/>
    </row>
    <row r="42" spans="2:13" x14ac:dyDescent="0.25">
      <c r="B42" s="24">
        <v>39</v>
      </c>
      <c r="C42" s="20" t="s">
        <v>364</v>
      </c>
      <c r="D42" s="23" t="s">
        <v>294</v>
      </c>
      <c r="E42" s="8"/>
      <c r="F42" s="1">
        <v>140</v>
      </c>
      <c r="G42" s="64">
        <f>F42-(F42*$G$38)</f>
        <v>140</v>
      </c>
      <c r="H42" s="64">
        <f>(F42*0.95)-((F42*0.95)*$G$38)</f>
        <v>133</v>
      </c>
      <c r="I42" s="64">
        <f>(F42*0.91)-((F42*0.91)*$G$38)</f>
        <v>127.4</v>
      </c>
      <c r="J42" s="64">
        <f>(F42*0.89)-((F42*0.89)*$G$38)</f>
        <v>124.60000000000001</v>
      </c>
      <c r="K42" s="67" t="s">
        <v>1273</v>
      </c>
      <c r="L42" s="79"/>
      <c r="M42" s="80"/>
    </row>
    <row r="43" spans="2:13" x14ac:dyDescent="0.25">
      <c r="B43" s="24">
        <v>40</v>
      </c>
      <c r="C43" s="20" t="s">
        <v>365</v>
      </c>
      <c r="D43" s="23" t="s">
        <v>295</v>
      </c>
      <c r="E43" s="8"/>
      <c r="F43" s="1">
        <v>140</v>
      </c>
      <c r="G43" s="64">
        <f>F43-(F43*$G$38)</f>
        <v>140</v>
      </c>
      <c r="H43" s="64">
        <f>(F43*0.95)-((F43*0.95)*$G$38)</f>
        <v>133</v>
      </c>
      <c r="I43" s="64">
        <f>(F43*0.91)-((F43*0.91)*$G$38)</f>
        <v>127.4</v>
      </c>
      <c r="J43" s="64">
        <f>(F43*0.89)-((F43*0.89)*$G$38)</f>
        <v>124.60000000000001</v>
      </c>
      <c r="K43" s="67" t="s">
        <v>1273</v>
      </c>
      <c r="L43" s="79"/>
      <c r="M43" s="80"/>
    </row>
    <row r="44" spans="2:13" x14ac:dyDescent="0.25">
      <c r="B44" s="24">
        <v>41</v>
      </c>
      <c r="C44" s="47"/>
      <c r="D44" s="46" t="s">
        <v>397</v>
      </c>
      <c r="E44" s="48"/>
      <c r="F44" s="68" t="s">
        <v>1271</v>
      </c>
      <c r="G44" s="70">
        <f>M2</f>
        <v>0</v>
      </c>
      <c r="H44" s="62"/>
      <c r="I44" s="63"/>
      <c r="J44" s="61"/>
      <c r="K44" s="61"/>
      <c r="M44" s="80"/>
    </row>
    <row r="45" spans="2:13" x14ac:dyDescent="0.25">
      <c r="B45" s="24">
        <v>42</v>
      </c>
      <c r="C45" s="20" t="s">
        <v>366</v>
      </c>
      <c r="D45" s="6" t="s">
        <v>296</v>
      </c>
      <c r="E45" s="8"/>
      <c r="F45" s="11">
        <v>76.5</v>
      </c>
      <c r="G45" s="64">
        <f t="shared" ref="G45:G60" si="8">F45-(F45*$G$44)</f>
        <v>76.5</v>
      </c>
      <c r="H45" s="64">
        <f t="shared" ref="H45:H60" si="9">(F45*0.95)-((F45*0.95)*$G$44)</f>
        <v>72.674999999999997</v>
      </c>
      <c r="I45" s="64">
        <f t="shared" ref="I45:I60" si="10">(F45*0.91)-((F45*0.91)*$G$44)</f>
        <v>69.615000000000009</v>
      </c>
      <c r="J45" s="64">
        <f t="shared" ref="J45:J60" si="11">(F45*0.89)-((F45*0.89)*$G$44)</f>
        <v>68.085000000000008</v>
      </c>
      <c r="K45" s="67" t="s">
        <v>1273</v>
      </c>
      <c r="L45" s="79"/>
      <c r="M45" s="80"/>
    </row>
    <row r="46" spans="2:13" x14ac:dyDescent="0.25">
      <c r="B46" s="24">
        <v>43</v>
      </c>
      <c r="C46" s="20" t="s">
        <v>367</v>
      </c>
      <c r="D46" s="6" t="s">
        <v>297</v>
      </c>
      <c r="E46" s="8"/>
      <c r="F46" s="11">
        <v>76.5</v>
      </c>
      <c r="G46" s="64">
        <f t="shared" si="8"/>
        <v>76.5</v>
      </c>
      <c r="H46" s="64">
        <f t="shared" si="9"/>
        <v>72.674999999999997</v>
      </c>
      <c r="I46" s="64">
        <f t="shared" si="10"/>
        <v>69.615000000000009</v>
      </c>
      <c r="J46" s="64">
        <f t="shared" si="11"/>
        <v>68.085000000000008</v>
      </c>
      <c r="K46" s="67" t="s">
        <v>1273</v>
      </c>
      <c r="L46" s="79"/>
      <c r="M46" s="80"/>
    </row>
    <row r="47" spans="2:13" x14ac:dyDescent="0.25">
      <c r="B47" s="24">
        <v>44</v>
      </c>
      <c r="C47" s="20" t="s">
        <v>368</v>
      </c>
      <c r="D47" s="6" t="s">
        <v>298</v>
      </c>
      <c r="E47" s="8"/>
      <c r="F47" s="11">
        <v>76.5</v>
      </c>
      <c r="G47" s="64">
        <f t="shared" si="8"/>
        <v>76.5</v>
      </c>
      <c r="H47" s="64">
        <f t="shared" si="9"/>
        <v>72.674999999999997</v>
      </c>
      <c r="I47" s="64">
        <f t="shared" si="10"/>
        <v>69.615000000000009</v>
      </c>
      <c r="J47" s="64">
        <f t="shared" si="11"/>
        <v>68.085000000000008</v>
      </c>
      <c r="K47" s="67" t="s">
        <v>1273</v>
      </c>
      <c r="L47" s="79"/>
      <c r="M47" s="80"/>
    </row>
    <row r="48" spans="2:13" x14ac:dyDescent="0.25">
      <c r="B48" s="24">
        <v>45</v>
      </c>
      <c r="C48" s="20" t="s">
        <v>369</v>
      </c>
      <c r="D48" s="6" t="s">
        <v>299</v>
      </c>
      <c r="E48" s="8"/>
      <c r="F48" s="11">
        <v>76.5</v>
      </c>
      <c r="G48" s="64">
        <f t="shared" si="8"/>
        <v>76.5</v>
      </c>
      <c r="H48" s="64">
        <f t="shared" si="9"/>
        <v>72.674999999999997</v>
      </c>
      <c r="I48" s="64">
        <f t="shared" si="10"/>
        <v>69.615000000000009</v>
      </c>
      <c r="J48" s="64">
        <f t="shared" si="11"/>
        <v>68.085000000000008</v>
      </c>
      <c r="K48" s="67" t="s">
        <v>1273</v>
      </c>
      <c r="L48" s="79"/>
      <c r="M48" s="80"/>
    </row>
    <row r="49" spans="2:13" x14ac:dyDescent="0.25">
      <c r="B49" s="24">
        <v>46</v>
      </c>
      <c r="C49" s="20" t="s">
        <v>370</v>
      </c>
      <c r="D49" s="6" t="s">
        <v>300</v>
      </c>
      <c r="E49" s="8"/>
      <c r="F49" s="1">
        <v>85</v>
      </c>
      <c r="G49" s="64">
        <f t="shared" si="8"/>
        <v>85</v>
      </c>
      <c r="H49" s="64">
        <f t="shared" si="9"/>
        <v>80.75</v>
      </c>
      <c r="I49" s="64">
        <f t="shared" si="10"/>
        <v>77.350000000000009</v>
      </c>
      <c r="J49" s="64">
        <f t="shared" si="11"/>
        <v>75.650000000000006</v>
      </c>
      <c r="K49" s="67" t="s">
        <v>1273</v>
      </c>
      <c r="L49" s="79"/>
      <c r="M49" s="80"/>
    </row>
    <row r="50" spans="2:13" x14ac:dyDescent="0.25">
      <c r="B50" s="24">
        <v>47</v>
      </c>
      <c r="C50" s="20" t="s">
        <v>371</v>
      </c>
      <c r="D50" s="6" t="s">
        <v>301</v>
      </c>
      <c r="E50" s="8"/>
      <c r="F50" s="1">
        <v>85</v>
      </c>
      <c r="G50" s="64">
        <f t="shared" si="8"/>
        <v>85</v>
      </c>
      <c r="H50" s="64">
        <f t="shared" si="9"/>
        <v>80.75</v>
      </c>
      <c r="I50" s="64">
        <f t="shared" si="10"/>
        <v>77.350000000000009</v>
      </c>
      <c r="J50" s="64">
        <f t="shared" si="11"/>
        <v>75.650000000000006</v>
      </c>
      <c r="K50" s="67" t="s">
        <v>1273</v>
      </c>
      <c r="L50" s="79"/>
      <c r="M50" s="80"/>
    </row>
    <row r="51" spans="2:13" ht="15" customHeight="1" x14ac:dyDescent="0.25">
      <c r="B51" s="24">
        <v>48</v>
      </c>
      <c r="C51" s="20" t="s">
        <v>372</v>
      </c>
      <c r="D51" s="6" t="s">
        <v>302</v>
      </c>
      <c r="E51" s="22"/>
      <c r="F51" s="1">
        <v>85</v>
      </c>
      <c r="G51" s="64">
        <f t="shared" si="8"/>
        <v>85</v>
      </c>
      <c r="H51" s="64">
        <f t="shared" si="9"/>
        <v>80.75</v>
      </c>
      <c r="I51" s="64">
        <f t="shared" si="10"/>
        <v>77.350000000000009</v>
      </c>
      <c r="J51" s="64">
        <f t="shared" si="11"/>
        <v>75.650000000000006</v>
      </c>
      <c r="K51" s="67" t="s">
        <v>1273</v>
      </c>
      <c r="L51" s="79"/>
      <c r="M51" s="80"/>
    </row>
    <row r="52" spans="2:13" x14ac:dyDescent="0.25">
      <c r="B52" s="24">
        <v>49</v>
      </c>
      <c r="C52" s="20" t="s">
        <v>373</v>
      </c>
      <c r="D52" s="6" t="s">
        <v>303</v>
      </c>
      <c r="E52" s="8"/>
      <c r="F52" s="1">
        <v>85</v>
      </c>
      <c r="G52" s="64">
        <f t="shared" si="8"/>
        <v>85</v>
      </c>
      <c r="H52" s="64">
        <f t="shared" si="9"/>
        <v>80.75</v>
      </c>
      <c r="I52" s="64">
        <f t="shared" si="10"/>
        <v>77.350000000000009</v>
      </c>
      <c r="J52" s="64">
        <f t="shared" si="11"/>
        <v>75.650000000000006</v>
      </c>
      <c r="K52" s="67" t="s">
        <v>1273</v>
      </c>
      <c r="L52" s="79"/>
      <c r="M52" s="80"/>
    </row>
    <row r="53" spans="2:13" x14ac:dyDescent="0.25">
      <c r="B53" s="24">
        <v>50</v>
      </c>
      <c r="C53" s="20" t="s">
        <v>374</v>
      </c>
      <c r="D53" s="6" t="s">
        <v>304</v>
      </c>
      <c r="E53" s="8"/>
      <c r="F53" s="1">
        <v>118</v>
      </c>
      <c r="G53" s="64">
        <f t="shared" si="8"/>
        <v>118</v>
      </c>
      <c r="H53" s="64">
        <f t="shared" si="9"/>
        <v>112.1</v>
      </c>
      <c r="I53" s="64">
        <f t="shared" si="10"/>
        <v>107.38000000000001</v>
      </c>
      <c r="J53" s="64">
        <f t="shared" si="11"/>
        <v>105.02</v>
      </c>
      <c r="K53" s="67" t="s">
        <v>1273</v>
      </c>
      <c r="L53" s="79"/>
      <c r="M53" s="80"/>
    </row>
    <row r="54" spans="2:13" x14ac:dyDescent="0.25">
      <c r="B54" s="24">
        <v>51</v>
      </c>
      <c r="C54" s="20" t="s">
        <v>375</v>
      </c>
      <c r="D54" s="6" t="s">
        <v>305</v>
      </c>
      <c r="E54" s="8"/>
      <c r="F54" s="1">
        <v>118</v>
      </c>
      <c r="G54" s="64">
        <f t="shared" si="8"/>
        <v>118</v>
      </c>
      <c r="H54" s="64">
        <f t="shared" si="9"/>
        <v>112.1</v>
      </c>
      <c r="I54" s="64">
        <f t="shared" si="10"/>
        <v>107.38000000000001</v>
      </c>
      <c r="J54" s="64">
        <f t="shared" si="11"/>
        <v>105.02</v>
      </c>
      <c r="K54" s="67" t="s">
        <v>1273</v>
      </c>
      <c r="L54" s="79"/>
      <c r="M54" s="80"/>
    </row>
    <row r="55" spans="2:13" x14ac:dyDescent="0.25">
      <c r="B55" s="24">
        <v>52</v>
      </c>
      <c r="C55" s="20" t="s">
        <v>376</v>
      </c>
      <c r="D55" s="6" t="s">
        <v>306</v>
      </c>
      <c r="E55" s="8"/>
      <c r="F55" s="1">
        <v>118</v>
      </c>
      <c r="G55" s="64">
        <f t="shared" si="8"/>
        <v>118</v>
      </c>
      <c r="H55" s="64">
        <f t="shared" si="9"/>
        <v>112.1</v>
      </c>
      <c r="I55" s="64">
        <f t="shared" si="10"/>
        <v>107.38000000000001</v>
      </c>
      <c r="J55" s="64">
        <f t="shared" si="11"/>
        <v>105.02</v>
      </c>
      <c r="K55" s="67" t="s">
        <v>1273</v>
      </c>
      <c r="L55" s="79"/>
      <c r="M55" s="80"/>
    </row>
    <row r="56" spans="2:13" x14ac:dyDescent="0.25">
      <c r="B56" s="24">
        <v>53</v>
      </c>
      <c r="C56" s="20" t="s">
        <v>377</v>
      </c>
      <c r="D56" s="6" t="s">
        <v>307</v>
      </c>
      <c r="E56" s="8"/>
      <c r="F56" s="1">
        <v>118</v>
      </c>
      <c r="G56" s="64">
        <f t="shared" si="8"/>
        <v>118</v>
      </c>
      <c r="H56" s="64">
        <f t="shared" si="9"/>
        <v>112.1</v>
      </c>
      <c r="I56" s="64">
        <f t="shared" si="10"/>
        <v>107.38000000000001</v>
      </c>
      <c r="J56" s="64">
        <f t="shared" si="11"/>
        <v>105.02</v>
      </c>
      <c r="K56" s="67" t="s">
        <v>1273</v>
      </c>
      <c r="L56" s="79"/>
      <c r="M56" s="80"/>
    </row>
    <row r="57" spans="2:13" x14ac:dyDescent="0.25">
      <c r="B57" s="24">
        <v>54</v>
      </c>
      <c r="C57" s="20" t="s">
        <v>378</v>
      </c>
      <c r="D57" s="6" t="s">
        <v>308</v>
      </c>
      <c r="E57" s="8"/>
      <c r="F57" s="11">
        <v>129.5</v>
      </c>
      <c r="G57" s="64">
        <f t="shared" si="8"/>
        <v>129.5</v>
      </c>
      <c r="H57" s="64">
        <f t="shared" si="9"/>
        <v>123.02499999999999</v>
      </c>
      <c r="I57" s="64">
        <f t="shared" si="10"/>
        <v>117.845</v>
      </c>
      <c r="J57" s="64">
        <f t="shared" si="11"/>
        <v>115.255</v>
      </c>
      <c r="K57" s="67" t="s">
        <v>1273</v>
      </c>
      <c r="L57" s="79"/>
      <c r="M57" s="80"/>
    </row>
    <row r="58" spans="2:13" x14ac:dyDescent="0.25">
      <c r="B58" s="24">
        <v>55</v>
      </c>
      <c r="C58" s="20" t="s">
        <v>379</v>
      </c>
      <c r="D58" s="6" t="s">
        <v>309</v>
      </c>
      <c r="E58" s="8"/>
      <c r="F58" s="11">
        <v>129.5</v>
      </c>
      <c r="G58" s="64">
        <f t="shared" si="8"/>
        <v>129.5</v>
      </c>
      <c r="H58" s="64">
        <f t="shared" si="9"/>
        <v>123.02499999999999</v>
      </c>
      <c r="I58" s="64">
        <f t="shared" si="10"/>
        <v>117.845</v>
      </c>
      <c r="J58" s="64">
        <f t="shared" si="11"/>
        <v>115.255</v>
      </c>
      <c r="K58" s="67" t="s">
        <v>1273</v>
      </c>
      <c r="L58" s="79"/>
      <c r="M58" s="80"/>
    </row>
    <row r="59" spans="2:13" x14ac:dyDescent="0.25">
      <c r="B59" s="24">
        <v>56</v>
      </c>
      <c r="C59" s="20" t="s">
        <v>380</v>
      </c>
      <c r="D59" s="6" t="s">
        <v>310</v>
      </c>
      <c r="E59" s="8"/>
      <c r="F59" s="11">
        <v>129.5</v>
      </c>
      <c r="G59" s="64">
        <f t="shared" si="8"/>
        <v>129.5</v>
      </c>
      <c r="H59" s="64">
        <f t="shared" si="9"/>
        <v>123.02499999999999</v>
      </c>
      <c r="I59" s="64">
        <f t="shared" si="10"/>
        <v>117.845</v>
      </c>
      <c r="J59" s="64">
        <f t="shared" si="11"/>
        <v>115.255</v>
      </c>
      <c r="K59" s="67" t="s">
        <v>1273</v>
      </c>
      <c r="L59" s="79"/>
      <c r="M59" s="80"/>
    </row>
    <row r="60" spans="2:13" x14ac:dyDescent="0.25">
      <c r="B60" s="24">
        <v>57</v>
      </c>
      <c r="C60" s="20" t="s">
        <v>381</v>
      </c>
      <c r="D60" s="6" t="s">
        <v>311</v>
      </c>
      <c r="E60" s="8"/>
      <c r="F60" s="11">
        <v>129.5</v>
      </c>
      <c r="G60" s="64">
        <f t="shared" si="8"/>
        <v>129.5</v>
      </c>
      <c r="H60" s="64">
        <f t="shared" si="9"/>
        <v>123.02499999999999</v>
      </c>
      <c r="I60" s="64">
        <f t="shared" si="10"/>
        <v>117.845</v>
      </c>
      <c r="J60" s="64">
        <f t="shared" si="11"/>
        <v>115.255</v>
      </c>
      <c r="K60" s="67" t="s">
        <v>1273</v>
      </c>
      <c r="L60" s="79"/>
      <c r="M60" s="80"/>
    </row>
    <row r="61" spans="2:13" x14ac:dyDescent="0.25">
      <c r="B61" s="24">
        <v>58</v>
      </c>
      <c r="C61" s="47"/>
      <c r="D61" s="46" t="s">
        <v>398</v>
      </c>
      <c r="E61" s="48"/>
      <c r="F61" s="68" t="s">
        <v>1271</v>
      </c>
      <c r="G61" s="70">
        <f>M2</f>
        <v>0</v>
      </c>
      <c r="H61" s="62"/>
      <c r="I61" s="63"/>
      <c r="J61" s="61"/>
      <c r="K61" s="61"/>
      <c r="M61" s="80"/>
    </row>
    <row r="62" spans="2:13" x14ac:dyDescent="0.25">
      <c r="B62" s="24">
        <v>59</v>
      </c>
      <c r="C62" s="20" t="s">
        <v>382</v>
      </c>
      <c r="D62" s="6" t="s">
        <v>316</v>
      </c>
      <c r="E62" s="8"/>
      <c r="F62" s="1">
        <v>80.5</v>
      </c>
      <c r="G62" s="64">
        <f t="shared" ref="G62:G73" si="12">F62-(F62*$G$61)</f>
        <v>80.5</v>
      </c>
      <c r="H62" s="64">
        <f t="shared" ref="H62:H73" si="13">(F62*0.95)-((F62*0.95)*$G$61)</f>
        <v>76.474999999999994</v>
      </c>
      <c r="I62" s="64">
        <f t="shared" ref="I62:I73" si="14">(F62*0.91)-((F62*0.91)*$G$61)</f>
        <v>73.254999999999995</v>
      </c>
      <c r="J62" s="64">
        <f t="shared" ref="J62:J73" si="15">(F62*0.89)-((F62*0.89)*$G$61)</f>
        <v>71.644999999999996</v>
      </c>
      <c r="K62" s="67" t="s">
        <v>1273</v>
      </c>
      <c r="L62" s="79"/>
      <c r="M62" s="80"/>
    </row>
    <row r="63" spans="2:13" x14ac:dyDescent="0.25">
      <c r="B63" s="24">
        <v>60</v>
      </c>
      <c r="C63" s="20" t="s">
        <v>383</v>
      </c>
      <c r="D63" s="6" t="s">
        <v>315</v>
      </c>
      <c r="E63" s="8"/>
      <c r="F63" s="1">
        <v>80.5</v>
      </c>
      <c r="G63" s="64">
        <f t="shared" si="12"/>
        <v>80.5</v>
      </c>
      <c r="H63" s="64">
        <f t="shared" si="13"/>
        <v>76.474999999999994</v>
      </c>
      <c r="I63" s="64">
        <f t="shared" si="14"/>
        <v>73.254999999999995</v>
      </c>
      <c r="J63" s="64">
        <f t="shared" si="15"/>
        <v>71.644999999999996</v>
      </c>
      <c r="K63" s="67" t="s">
        <v>1273</v>
      </c>
      <c r="L63" s="79"/>
      <c r="M63" s="80"/>
    </row>
    <row r="64" spans="2:13" x14ac:dyDescent="0.25">
      <c r="B64" s="24">
        <v>61</v>
      </c>
      <c r="C64" s="20" t="s">
        <v>384</v>
      </c>
      <c r="D64" s="6" t="s">
        <v>314</v>
      </c>
      <c r="E64" s="8"/>
      <c r="F64" s="1">
        <v>80.5</v>
      </c>
      <c r="G64" s="64">
        <f t="shared" si="12"/>
        <v>80.5</v>
      </c>
      <c r="H64" s="64">
        <f t="shared" si="13"/>
        <v>76.474999999999994</v>
      </c>
      <c r="I64" s="64">
        <f t="shared" si="14"/>
        <v>73.254999999999995</v>
      </c>
      <c r="J64" s="64">
        <f t="shared" si="15"/>
        <v>71.644999999999996</v>
      </c>
      <c r="K64" s="67" t="s">
        <v>1273</v>
      </c>
      <c r="L64" s="79"/>
      <c r="M64" s="80"/>
    </row>
    <row r="65" spans="2:13" x14ac:dyDescent="0.25">
      <c r="B65" s="24">
        <v>62</v>
      </c>
      <c r="C65" s="20" t="s">
        <v>385</v>
      </c>
      <c r="D65" s="6" t="s">
        <v>313</v>
      </c>
      <c r="E65" s="8"/>
      <c r="F65" s="1">
        <v>90</v>
      </c>
      <c r="G65" s="64">
        <f t="shared" si="12"/>
        <v>90</v>
      </c>
      <c r="H65" s="64">
        <f t="shared" si="13"/>
        <v>85.5</v>
      </c>
      <c r="I65" s="64">
        <f t="shared" si="14"/>
        <v>81.900000000000006</v>
      </c>
      <c r="J65" s="64">
        <f t="shared" si="15"/>
        <v>80.099999999999994</v>
      </c>
      <c r="K65" s="67" t="s">
        <v>1273</v>
      </c>
      <c r="L65" s="79"/>
      <c r="M65" s="80"/>
    </row>
    <row r="66" spans="2:13" x14ac:dyDescent="0.25">
      <c r="B66" s="24">
        <v>63</v>
      </c>
      <c r="C66" s="20" t="s">
        <v>386</v>
      </c>
      <c r="D66" s="6" t="s">
        <v>312</v>
      </c>
      <c r="E66" s="8"/>
      <c r="F66" s="1">
        <v>90</v>
      </c>
      <c r="G66" s="64">
        <f t="shared" si="12"/>
        <v>90</v>
      </c>
      <c r="H66" s="64">
        <f t="shared" si="13"/>
        <v>85.5</v>
      </c>
      <c r="I66" s="64">
        <f t="shared" si="14"/>
        <v>81.900000000000006</v>
      </c>
      <c r="J66" s="64">
        <f t="shared" si="15"/>
        <v>80.099999999999994</v>
      </c>
      <c r="K66" s="67" t="s">
        <v>1273</v>
      </c>
      <c r="L66" s="79"/>
      <c r="M66" s="80"/>
    </row>
    <row r="67" spans="2:13" x14ac:dyDescent="0.25">
      <c r="B67" s="24">
        <v>64</v>
      </c>
      <c r="C67" s="20" t="s">
        <v>387</v>
      </c>
      <c r="D67" s="6" t="s">
        <v>317</v>
      </c>
      <c r="E67" s="8"/>
      <c r="F67" s="1">
        <v>90</v>
      </c>
      <c r="G67" s="64">
        <f t="shared" si="12"/>
        <v>90</v>
      </c>
      <c r="H67" s="64">
        <f t="shared" si="13"/>
        <v>85.5</v>
      </c>
      <c r="I67" s="64">
        <f t="shared" si="14"/>
        <v>81.900000000000006</v>
      </c>
      <c r="J67" s="64">
        <f t="shared" si="15"/>
        <v>80.099999999999994</v>
      </c>
      <c r="K67" s="67" t="s">
        <v>1273</v>
      </c>
      <c r="L67" s="79"/>
      <c r="M67" s="80"/>
    </row>
    <row r="68" spans="2:13" ht="15" customHeight="1" x14ac:dyDescent="0.25">
      <c r="B68" s="24">
        <v>65</v>
      </c>
      <c r="C68" s="20" t="s">
        <v>388</v>
      </c>
      <c r="D68" s="6" t="s">
        <v>318</v>
      </c>
      <c r="E68" s="8"/>
      <c r="F68" s="1">
        <v>125</v>
      </c>
      <c r="G68" s="64">
        <f t="shared" si="12"/>
        <v>125</v>
      </c>
      <c r="H68" s="64">
        <f t="shared" si="13"/>
        <v>118.75</v>
      </c>
      <c r="I68" s="64">
        <f t="shared" si="14"/>
        <v>113.75</v>
      </c>
      <c r="J68" s="64">
        <f t="shared" si="15"/>
        <v>111.25</v>
      </c>
      <c r="K68" s="67" t="s">
        <v>1273</v>
      </c>
      <c r="L68" s="79"/>
      <c r="M68" s="80"/>
    </row>
    <row r="69" spans="2:13" x14ac:dyDescent="0.25">
      <c r="B69" s="24">
        <v>66</v>
      </c>
      <c r="C69" s="20" t="s">
        <v>389</v>
      </c>
      <c r="D69" s="6" t="s">
        <v>319</v>
      </c>
      <c r="E69" s="8"/>
      <c r="F69" s="1">
        <v>125</v>
      </c>
      <c r="G69" s="64">
        <f t="shared" si="12"/>
        <v>125</v>
      </c>
      <c r="H69" s="64">
        <f t="shared" si="13"/>
        <v>118.75</v>
      </c>
      <c r="I69" s="64">
        <f t="shared" si="14"/>
        <v>113.75</v>
      </c>
      <c r="J69" s="64">
        <f t="shared" si="15"/>
        <v>111.25</v>
      </c>
      <c r="K69" s="67" t="s">
        <v>1273</v>
      </c>
      <c r="L69" s="79"/>
      <c r="M69" s="80"/>
    </row>
    <row r="70" spans="2:13" x14ac:dyDescent="0.25">
      <c r="B70" s="24">
        <v>67</v>
      </c>
      <c r="C70" s="20" t="s">
        <v>390</v>
      </c>
      <c r="D70" s="6" t="s">
        <v>320</v>
      </c>
      <c r="E70" s="8"/>
      <c r="F70" s="1">
        <v>125</v>
      </c>
      <c r="G70" s="64">
        <f t="shared" si="12"/>
        <v>125</v>
      </c>
      <c r="H70" s="64">
        <f t="shared" si="13"/>
        <v>118.75</v>
      </c>
      <c r="I70" s="64">
        <f t="shared" si="14"/>
        <v>113.75</v>
      </c>
      <c r="J70" s="64">
        <f t="shared" si="15"/>
        <v>111.25</v>
      </c>
      <c r="K70" s="67" t="s">
        <v>1273</v>
      </c>
      <c r="L70" s="79"/>
      <c r="M70" s="80"/>
    </row>
    <row r="71" spans="2:13" x14ac:dyDescent="0.25">
      <c r="B71" s="24">
        <v>68</v>
      </c>
      <c r="C71" s="20" t="s">
        <v>391</v>
      </c>
      <c r="D71" s="6" t="s">
        <v>321</v>
      </c>
      <c r="E71" s="8"/>
      <c r="F71" s="11">
        <v>140</v>
      </c>
      <c r="G71" s="64">
        <f t="shared" si="12"/>
        <v>140</v>
      </c>
      <c r="H71" s="64">
        <f t="shared" si="13"/>
        <v>133</v>
      </c>
      <c r="I71" s="64">
        <f t="shared" si="14"/>
        <v>127.4</v>
      </c>
      <c r="J71" s="64">
        <f t="shared" si="15"/>
        <v>124.60000000000001</v>
      </c>
      <c r="K71" s="67" t="s">
        <v>1273</v>
      </c>
      <c r="L71" s="79"/>
      <c r="M71" s="80"/>
    </row>
    <row r="72" spans="2:13" x14ac:dyDescent="0.25">
      <c r="B72" s="24">
        <v>69</v>
      </c>
      <c r="C72" s="20" t="s">
        <v>392</v>
      </c>
      <c r="D72" s="6" t="s">
        <v>322</v>
      </c>
      <c r="E72" s="8"/>
      <c r="F72" s="11">
        <v>140</v>
      </c>
      <c r="G72" s="64">
        <f t="shared" si="12"/>
        <v>140</v>
      </c>
      <c r="H72" s="64">
        <f t="shared" si="13"/>
        <v>133</v>
      </c>
      <c r="I72" s="64">
        <f t="shared" si="14"/>
        <v>127.4</v>
      </c>
      <c r="J72" s="64">
        <f t="shared" si="15"/>
        <v>124.60000000000001</v>
      </c>
      <c r="K72" s="67" t="s">
        <v>1273</v>
      </c>
      <c r="L72" s="79"/>
      <c r="M72" s="80"/>
    </row>
    <row r="73" spans="2:13" x14ac:dyDescent="0.25">
      <c r="B73" s="24">
        <v>70</v>
      </c>
      <c r="C73" s="20" t="s">
        <v>393</v>
      </c>
      <c r="D73" s="6" t="s">
        <v>323</v>
      </c>
      <c r="E73" s="8"/>
      <c r="F73" s="11">
        <v>140</v>
      </c>
      <c r="G73" s="64">
        <f t="shared" si="12"/>
        <v>140</v>
      </c>
      <c r="H73" s="64">
        <f t="shared" si="13"/>
        <v>133</v>
      </c>
      <c r="I73" s="64">
        <f t="shared" si="14"/>
        <v>127.4</v>
      </c>
      <c r="J73" s="64">
        <f t="shared" si="15"/>
        <v>124.60000000000001</v>
      </c>
      <c r="K73" s="67" t="s">
        <v>1273</v>
      </c>
      <c r="L73" s="79"/>
      <c r="M73" s="80"/>
    </row>
    <row r="74" spans="2:13" x14ac:dyDescent="0.25">
      <c r="B74" s="24">
        <v>71</v>
      </c>
      <c r="C74" s="47"/>
      <c r="D74" s="46" t="s">
        <v>399</v>
      </c>
      <c r="E74" s="48"/>
      <c r="F74" s="68" t="s">
        <v>1271</v>
      </c>
      <c r="G74" s="70">
        <f>M2</f>
        <v>0</v>
      </c>
      <c r="H74" s="62"/>
      <c r="I74" s="63"/>
      <c r="J74" s="61"/>
      <c r="K74" s="61"/>
      <c r="M74" s="80"/>
    </row>
    <row r="75" spans="2:13" x14ac:dyDescent="0.25">
      <c r="B75" s="24">
        <v>72</v>
      </c>
      <c r="C75" s="20" t="s">
        <v>184</v>
      </c>
      <c r="D75" s="6" t="s">
        <v>324</v>
      </c>
      <c r="E75" s="8"/>
      <c r="F75" s="1">
        <v>134</v>
      </c>
      <c r="G75" s="64">
        <f t="shared" ref="G75:G84" si="16">F75-(F75*$G$74)</f>
        <v>134</v>
      </c>
      <c r="H75" s="64">
        <f t="shared" ref="H75:H84" si="17">(F75*0.95)-((F75*0.95)*$G$74)</f>
        <v>127.3</v>
      </c>
      <c r="I75" s="64">
        <f t="shared" ref="I75:I84" si="18">(F75*0.91)-((F75*0.91)*$G$74)</f>
        <v>121.94</v>
      </c>
      <c r="J75" s="64">
        <f t="shared" ref="J75:J84" si="19">(F75*0.89)-((F75*0.89)*$G$74)</f>
        <v>119.26</v>
      </c>
      <c r="K75" s="67" t="s">
        <v>1273</v>
      </c>
      <c r="L75" s="79"/>
      <c r="M75" s="80"/>
    </row>
    <row r="76" spans="2:13" x14ac:dyDescent="0.25">
      <c r="B76" s="24">
        <v>73</v>
      </c>
      <c r="C76" s="20" t="s">
        <v>185</v>
      </c>
      <c r="D76" s="6" t="s">
        <v>325</v>
      </c>
      <c r="E76" s="8"/>
      <c r="F76" s="1">
        <v>155</v>
      </c>
      <c r="G76" s="64">
        <f t="shared" si="16"/>
        <v>155</v>
      </c>
      <c r="H76" s="64">
        <f t="shared" si="17"/>
        <v>147.25</v>
      </c>
      <c r="I76" s="64">
        <f t="shared" si="18"/>
        <v>141.05000000000001</v>
      </c>
      <c r="J76" s="64">
        <f t="shared" si="19"/>
        <v>137.94999999999999</v>
      </c>
      <c r="K76" s="67" t="s">
        <v>1273</v>
      </c>
      <c r="L76" s="79"/>
      <c r="M76" s="80"/>
    </row>
    <row r="77" spans="2:13" x14ac:dyDescent="0.25">
      <c r="B77" s="24">
        <v>74</v>
      </c>
      <c r="C77" s="20" t="s">
        <v>186</v>
      </c>
      <c r="D77" s="6" t="s">
        <v>326</v>
      </c>
      <c r="E77" s="8"/>
      <c r="F77" s="1">
        <v>174</v>
      </c>
      <c r="G77" s="64">
        <f t="shared" si="16"/>
        <v>174</v>
      </c>
      <c r="H77" s="64">
        <f t="shared" si="17"/>
        <v>165.29999999999998</v>
      </c>
      <c r="I77" s="64">
        <f t="shared" si="18"/>
        <v>158.34</v>
      </c>
      <c r="J77" s="64">
        <f t="shared" si="19"/>
        <v>154.86000000000001</v>
      </c>
      <c r="K77" s="67" t="s">
        <v>1273</v>
      </c>
      <c r="L77" s="79"/>
      <c r="M77" s="80"/>
    </row>
    <row r="78" spans="2:13" x14ac:dyDescent="0.25">
      <c r="B78" s="24">
        <v>75</v>
      </c>
      <c r="C78" s="20" t="s">
        <v>187</v>
      </c>
      <c r="D78" s="6" t="s">
        <v>327</v>
      </c>
      <c r="E78" s="8"/>
      <c r="F78" s="1">
        <v>200</v>
      </c>
      <c r="G78" s="64">
        <f t="shared" si="16"/>
        <v>200</v>
      </c>
      <c r="H78" s="64">
        <f t="shared" si="17"/>
        <v>190</v>
      </c>
      <c r="I78" s="64">
        <f t="shared" si="18"/>
        <v>182</v>
      </c>
      <c r="J78" s="64">
        <f t="shared" si="19"/>
        <v>178</v>
      </c>
      <c r="K78" s="67" t="s">
        <v>1273</v>
      </c>
      <c r="L78" s="79"/>
      <c r="M78" s="80"/>
    </row>
    <row r="79" spans="2:13" x14ac:dyDescent="0.25">
      <c r="B79" s="24">
        <v>76</v>
      </c>
      <c r="C79" s="20" t="s">
        <v>188</v>
      </c>
      <c r="D79" s="6" t="s">
        <v>328</v>
      </c>
      <c r="E79" s="8"/>
      <c r="F79" s="1">
        <v>202</v>
      </c>
      <c r="G79" s="64">
        <f t="shared" si="16"/>
        <v>202</v>
      </c>
      <c r="H79" s="64">
        <f t="shared" si="17"/>
        <v>191.89999999999998</v>
      </c>
      <c r="I79" s="64">
        <f t="shared" si="18"/>
        <v>183.82</v>
      </c>
      <c r="J79" s="64">
        <f t="shared" si="19"/>
        <v>179.78</v>
      </c>
      <c r="K79" s="67" t="s">
        <v>1273</v>
      </c>
      <c r="L79" s="79"/>
      <c r="M79" s="80"/>
    </row>
    <row r="80" spans="2:13" x14ac:dyDescent="0.25">
      <c r="B80" s="24">
        <v>77</v>
      </c>
      <c r="C80" s="20" t="s">
        <v>189</v>
      </c>
      <c r="D80" s="6" t="s">
        <v>329</v>
      </c>
      <c r="E80" s="8"/>
      <c r="F80" s="1">
        <v>249</v>
      </c>
      <c r="G80" s="64">
        <f t="shared" si="16"/>
        <v>249</v>
      </c>
      <c r="H80" s="64">
        <f t="shared" si="17"/>
        <v>236.54999999999998</v>
      </c>
      <c r="I80" s="64">
        <f t="shared" si="18"/>
        <v>226.59</v>
      </c>
      <c r="J80" s="64">
        <f t="shared" si="19"/>
        <v>221.61</v>
      </c>
      <c r="K80" s="67" t="s">
        <v>1273</v>
      </c>
      <c r="L80" s="79"/>
      <c r="M80" s="80"/>
    </row>
    <row r="81" spans="2:13" x14ac:dyDescent="0.25">
      <c r="B81" s="24">
        <v>78</v>
      </c>
      <c r="C81" s="20" t="s">
        <v>190</v>
      </c>
      <c r="D81" s="6" t="s">
        <v>330</v>
      </c>
      <c r="E81" s="8"/>
      <c r="F81" s="1">
        <v>540</v>
      </c>
      <c r="G81" s="64">
        <f t="shared" si="16"/>
        <v>540</v>
      </c>
      <c r="H81" s="64">
        <f t="shared" si="17"/>
        <v>513</v>
      </c>
      <c r="I81" s="64">
        <f t="shared" si="18"/>
        <v>491.40000000000003</v>
      </c>
      <c r="J81" s="64">
        <f t="shared" si="19"/>
        <v>480.6</v>
      </c>
      <c r="K81" s="67" t="s">
        <v>1273</v>
      </c>
      <c r="L81" s="79"/>
      <c r="M81" s="80"/>
    </row>
    <row r="82" spans="2:13" x14ac:dyDescent="0.25">
      <c r="B82" s="24">
        <v>79</v>
      </c>
      <c r="C82" s="20" t="s">
        <v>191</v>
      </c>
      <c r="D82" s="6" t="s">
        <v>331</v>
      </c>
      <c r="E82" s="8"/>
      <c r="F82" s="11">
        <v>600</v>
      </c>
      <c r="G82" s="64">
        <f t="shared" si="16"/>
        <v>600</v>
      </c>
      <c r="H82" s="64">
        <f t="shared" si="17"/>
        <v>570</v>
      </c>
      <c r="I82" s="64">
        <f t="shared" si="18"/>
        <v>546</v>
      </c>
      <c r="J82" s="64">
        <f t="shared" si="19"/>
        <v>534</v>
      </c>
      <c r="K82" s="67" t="s">
        <v>1273</v>
      </c>
      <c r="L82" s="79"/>
      <c r="M82" s="80"/>
    </row>
    <row r="83" spans="2:13" x14ac:dyDescent="0.25">
      <c r="B83" s="24">
        <v>80</v>
      </c>
      <c r="C83" s="20" t="s">
        <v>192</v>
      </c>
      <c r="D83" s="6" t="s">
        <v>332</v>
      </c>
      <c r="E83" s="8"/>
      <c r="F83" s="11">
        <v>810</v>
      </c>
      <c r="G83" s="64">
        <f t="shared" si="16"/>
        <v>810</v>
      </c>
      <c r="H83" s="64">
        <f t="shared" si="17"/>
        <v>769.5</v>
      </c>
      <c r="I83" s="64">
        <f t="shared" si="18"/>
        <v>737.1</v>
      </c>
      <c r="J83" s="64">
        <f t="shared" si="19"/>
        <v>720.9</v>
      </c>
      <c r="K83" s="67" t="s">
        <v>1273</v>
      </c>
      <c r="L83" s="79"/>
      <c r="M83" s="80"/>
    </row>
    <row r="84" spans="2:13" x14ac:dyDescent="0.25">
      <c r="B84" s="24">
        <v>81</v>
      </c>
      <c r="C84" s="20" t="s">
        <v>193</v>
      </c>
      <c r="D84" s="23" t="s">
        <v>72</v>
      </c>
      <c r="E84" s="8"/>
      <c r="F84" s="1">
        <v>530</v>
      </c>
      <c r="G84" s="64">
        <f t="shared" si="16"/>
        <v>530</v>
      </c>
      <c r="H84" s="64">
        <f t="shared" si="17"/>
        <v>503.5</v>
      </c>
      <c r="I84" s="64">
        <f t="shared" si="18"/>
        <v>482.3</v>
      </c>
      <c r="J84" s="64">
        <f t="shared" si="19"/>
        <v>471.7</v>
      </c>
      <c r="K84" s="67" t="s">
        <v>1273</v>
      </c>
      <c r="L84" s="79"/>
      <c r="M84" s="80"/>
    </row>
    <row r="85" spans="2:13" x14ac:dyDescent="0.25">
      <c r="B85" s="24">
        <v>82</v>
      </c>
      <c r="C85" s="47"/>
      <c r="D85" s="48" t="s">
        <v>86</v>
      </c>
      <c r="E85" s="48"/>
      <c r="F85" s="68" t="s">
        <v>1271</v>
      </c>
      <c r="G85" s="70">
        <f>M2</f>
        <v>0</v>
      </c>
      <c r="H85" s="62"/>
      <c r="I85" s="63"/>
      <c r="J85" s="61"/>
      <c r="K85" s="61"/>
      <c r="M85" s="80"/>
    </row>
    <row r="86" spans="2:13" ht="15" customHeight="1" x14ac:dyDescent="0.25">
      <c r="B86" s="24">
        <v>83</v>
      </c>
      <c r="C86" s="20" t="s">
        <v>194</v>
      </c>
      <c r="D86" s="6" t="s">
        <v>73</v>
      </c>
      <c r="E86" s="22"/>
      <c r="F86" s="72">
        <v>125</v>
      </c>
      <c r="G86" s="64">
        <f t="shared" ref="G86:G92" si="20">F86-(F86*$G$85)</f>
        <v>125</v>
      </c>
      <c r="H86" s="64">
        <f t="shared" ref="H86:H92" si="21">(F86*0.95)-((F86*0.95)*$G$85)</f>
        <v>118.75</v>
      </c>
      <c r="I86" s="64">
        <f t="shared" ref="I86:I92" si="22">(F86*0.91)-((F86*0.91)*$G$85)</f>
        <v>113.75</v>
      </c>
      <c r="J86" s="64">
        <f t="shared" ref="J86:J92" si="23">(F86*0.89)-((F86*0.89)*$G$85)</f>
        <v>111.25</v>
      </c>
      <c r="K86" s="67" t="s">
        <v>1273</v>
      </c>
      <c r="L86" s="79"/>
      <c r="M86" s="80"/>
    </row>
    <row r="87" spans="2:13" x14ac:dyDescent="0.25">
      <c r="B87" s="24">
        <v>84</v>
      </c>
      <c r="C87" s="20" t="s">
        <v>195</v>
      </c>
      <c r="D87" s="6" t="s">
        <v>74</v>
      </c>
      <c r="E87" s="8"/>
      <c r="F87" s="1">
        <v>144</v>
      </c>
      <c r="G87" s="64">
        <f t="shared" si="20"/>
        <v>144</v>
      </c>
      <c r="H87" s="64">
        <f t="shared" si="21"/>
        <v>136.79999999999998</v>
      </c>
      <c r="I87" s="64">
        <f t="shared" si="22"/>
        <v>131.04</v>
      </c>
      <c r="J87" s="64">
        <f t="shared" si="23"/>
        <v>128.16</v>
      </c>
      <c r="K87" s="67" t="s">
        <v>1273</v>
      </c>
      <c r="L87" s="79"/>
      <c r="M87" s="80"/>
    </row>
    <row r="88" spans="2:13" x14ac:dyDescent="0.25">
      <c r="B88" s="24">
        <v>85</v>
      </c>
      <c r="C88" s="20" t="s">
        <v>196</v>
      </c>
      <c r="D88" s="6" t="s">
        <v>326</v>
      </c>
      <c r="E88" s="8"/>
      <c r="F88" s="1">
        <v>160</v>
      </c>
      <c r="G88" s="64">
        <f t="shared" si="20"/>
        <v>160</v>
      </c>
      <c r="H88" s="64">
        <f t="shared" si="21"/>
        <v>152</v>
      </c>
      <c r="I88" s="64">
        <f t="shared" si="22"/>
        <v>145.6</v>
      </c>
      <c r="J88" s="64">
        <f t="shared" si="23"/>
        <v>142.4</v>
      </c>
      <c r="K88" s="67" t="s">
        <v>1273</v>
      </c>
      <c r="L88" s="79"/>
      <c r="M88" s="80"/>
    </row>
    <row r="89" spans="2:13" x14ac:dyDescent="0.25">
      <c r="B89" s="24">
        <v>86</v>
      </c>
      <c r="C89" s="20" t="s">
        <v>197</v>
      </c>
      <c r="D89" s="6" t="s">
        <v>75</v>
      </c>
      <c r="E89" s="8"/>
      <c r="F89" s="1">
        <v>185</v>
      </c>
      <c r="G89" s="64">
        <f t="shared" si="20"/>
        <v>185</v>
      </c>
      <c r="H89" s="64">
        <f t="shared" si="21"/>
        <v>175.75</v>
      </c>
      <c r="I89" s="64">
        <f t="shared" si="22"/>
        <v>168.35</v>
      </c>
      <c r="J89" s="64">
        <f t="shared" si="23"/>
        <v>164.65</v>
      </c>
      <c r="K89" s="67" t="s">
        <v>1273</v>
      </c>
      <c r="L89" s="79"/>
      <c r="M89" s="80"/>
    </row>
    <row r="90" spans="2:13" s="25" customFormat="1" ht="24" x14ac:dyDescent="0.25">
      <c r="B90" s="24">
        <v>87</v>
      </c>
      <c r="C90" s="26" t="s">
        <v>198</v>
      </c>
      <c r="D90" s="10" t="s">
        <v>76</v>
      </c>
      <c r="E90" s="8"/>
      <c r="F90" s="1">
        <v>229</v>
      </c>
      <c r="G90" s="64">
        <f t="shared" si="20"/>
        <v>229</v>
      </c>
      <c r="H90" s="64">
        <f t="shared" si="21"/>
        <v>217.54999999999998</v>
      </c>
      <c r="I90" s="64">
        <f t="shared" si="22"/>
        <v>208.39000000000001</v>
      </c>
      <c r="J90" s="64">
        <f t="shared" si="23"/>
        <v>203.81</v>
      </c>
      <c r="K90" s="67" t="s">
        <v>1273</v>
      </c>
      <c r="L90" s="80"/>
      <c r="M90" s="80"/>
    </row>
    <row r="91" spans="2:13" x14ac:dyDescent="0.25">
      <c r="B91" s="24">
        <v>88</v>
      </c>
      <c r="C91" s="20" t="s">
        <v>199</v>
      </c>
      <c r="D91" s="6" t="s">
        <v>77</v>
      </c>
      <c r="E91" s="8"/>
      <c r="F91" s="1">
        <v>426</v>
      </c>
      <c r="G91" s="64">
        <f t="shared" si="20"/>
        <v>426</v>
      </c>
      <c r="H91" s="64">
        <f t="shared" si="21"/>
        <v>404.7</v>
      </c>
      <c r="I91" s="64">
        <f t="shared" si="22"/>
        <v>387.66</v>
      </c>
      <c r="J91" s="64">
        <f t="shared" si="23"/>
        <v>379.14</v>
      </c>
      <c r="K91" s="67" t="s">
        <v>1273</v>
      </c>
      <c r="L91" s="79"/>
      <c r="M91" s="80"/>
    </row>
    <row r="92" spans="2:13" x14ac:dyDescent="0.25">
      <c r="B92" s="24">
        <v>89</v>
      </c>
      <c r="C92" s="20" t="s">
        <v>200</v>
      </c>
      <c r="D92" s="6" t="s">
        <v>78</v>
      </c>
      <c r="E92" s="8"/>
      <c r="F92" s="1">
        <v>718</v>
      </c>
      <c r="G92" s="64">
        <f t="shared" si="20"/>
        <v>718</v>
      </c>
      <c r="H92" s="64">
        <f t="shared" si="21"/>
        <v>682.1</v>
      </c>
      <c r="I92" s="64">
        <f t="shared" si="22"/>
        <v>653.38</v>
      </c>
      <c r="J92" s="64">
        <f t="shared" si="23"/>
        <v>639.02</v>
      </c>
      <c r="K92" s="67" t="s">
        <v>1273</v>
      </c>
      <c r="L92" s="79"/>
      <c r="M92" s="80"/>
    </row>
    <row r="93" spans="2:13" x14ac:dyDescent="0.25">
      <c r="B93" s="24">
        <v>90</v>
      </c>
      <c r="C93" s="47"/>
      <c r="D93" s="46" t="s">
        <v>400</v>
      </c>
      <c r="E93" s="48"/>
      <c r="F93" s="68" t="s">
        <v>1271</v>
      </c>
      <c r="G93" s="70">
        <f>M2</f>
        <v>0</v>
      </c>
      <c r="H93" s="62"/>
      <c r="I93" s="63"/>
      <c r="J93" s="61"/>
      <c r="K93" s="61"/>
      <c r="M93" s="80"/>
    </row>
    <row r="94" spans="2:13" x14ac:dyDescent="0.25">
      <c r="B94" s="24">
        <v>91</v>
      </c>
      <c r="C94" s="20" t="s">
        <v>201</v>
      </c>
      <c r="D94" s="6" t="s">
        <v>79</v>
      </c>
      <c r="E94" s="8"/>
      <c r="F94" s="1">
        <v>995</v>
      </c>
      <c r="G94" s="64">
        <f>F94-(F94*$G$93)</f>
        <v>995</v>
      </c>
      <c r="H94" s="64">
        <f>(F94*0.95)-((F94*0.95)*$G$93)</f>
        <v>945.25</v>
      </c>
      <c r="I94" s="64">
        <f>(F94*0.91)-((F94*0.91)*$G$93)</f>
        <v>905.45</v>
      </c>
      <c r="J94" s="64">
        <f>(F94*0.89)-((F94*0.89)*$G$93)</f>
        <v>885.55000000000007</v>
      </c>
      <c r="K94" s="67" t="s">
        <v>1273</v>
      </c>
      <c r="L94" s="79"/>
      <c r="M94" s="80"/>
    </row>
    <row r="95" spans="2:13" x14ac:dyDescent="0.25">
      <c r="B95" s="24">
        <v>92</v>
      </c>
      <c r="C95" s="20" t="s">
        <v>202</v>
      </c>
      <c r="D95" s="6" t="s">
        <v>80</v>
      </c>
      <c r="E95" s="8"/>
      <c r="F95" s="1">
        <v>1415</v>
      </c>
      <c r="G95" s="64">
        <f>F95-(F95*$G$93)</f>
        <v>1415</v>
      </c>
      <c r="H95" s="64">
        <f>(F95*0.95)-((F95*0.95)*$G$93)</f>
        <v>1344.25</v>
      </c>
      <c r="I95" s="64">
        <f>(F95*0.91)-((F95*0.91)*$G$93)</f>
        <v>1287.6500000000001</v>
      </c>
      <c r="J95" s="64">
        <f>(F95*0.89)-((F95*0.89)*$G$93)</f>
        <v>1259.3499999999999</v>
      </c>
      <c r="K95" s="67" t="s">
        <v>1273</v>
      </c>
      <c r="L95" s="79"/>
      <c r="M95" s="80"/>
    </row>
    <row r="96" spans="2:13" x14ac:dyDescent="0.25">
      <c r="B96" s="24">
        <v>93</v>
      </c>
      <c r="C96" s="20" t="s">
        <v>203</v>
      </c>
      <c r="D96" s="6" t="s">
        <v>81</v>
      </c>
      <c r="E96" s="8"/>
      <c r="F96" s="1">
        <v>1812</v>
      </c>
      <c r="G96" s="64">
        <f>F96-(F96*$G$93)</f>
        <v>1812</v>
      </c>
      <c r="H96" s="64">
        <f>(F96*0.95)-((F96*0.95)*$G$93)</f>
        <v>1721.3999999999999</v>
      </c>
      <c r="I96" s="64">
        <f>(F96*0.91)-((F96*0.91)*$G$93)</f>
        <v>1648.92</v>
      </c>
      <c r="J96" s="64">
        <f>(F96*0.89)-((F96*0.89)*$G$93)</f>
        <v>1612.68</v>
      </c>
      <c r="K96" s="67" t="s">
        <v>1273</v>
      </c>
      <c r="L96" s="79"/>
      <c r="M96" s="80"/>
    </row>
    <row r="97" spans="2:13" x14ac:dyDescent="0.25">
      <c r="B97" s="24">
        <v>94</v>
      </c>
      <c r="C97" s="20" t="s">
        <v>204</v>
      </c>
      <c r="D97" s="6" t="s">
        <v>82</v>
      </c>
      <c r="E97" s="8"/>
      <c r="F97" s="1">
        <v>1835</v>
      </c>
      <c r="G97" s="64">
        <f>F97-(F97*$G$93)</f>
        <v>1835</v>
      </c>
      <c r="H97" s="64">
        <f>(F97*0.95)-((F97*0.95)*$G$93)</f>
        <v>1743.25</v>
      </c>
      <c r="I97" s="64">
        <f>(F97*0.91)-((F97*0.91)*$G$93)</f>
        <v>1669.8500000000001</v>
      </c>
      <c r="J97" s="64">
        <f>(F97*0.89)-((F97*0.89)*$G$93)</f>
        <v>1633.15</v>
      </c>
      <c r="K97" s="67" t="s">
        <v>1273</v>
      </c>
      <c r="L97" s="79"/>
      <c r="M97" s="80"/>
    </row>
    <row r="98" spans="2:13" x14ac:dyDescent="0.25">
      <c r="B98" s="24">
        <v>95</v>
      </c>
      <c r="C98" s="20" t="s">
        <v>206</v>
      </c>
      <c r="D98" s="6" t="s">
        <v>83</v>
      </c>
      <c r="E98" s="8"/>
      <c r="F98" s="1">
        <v>1990</v>
      </c>
      <c r="G98" s="64">
        <f>F98-(F98*$G$93)</f>
        <v>1990</v>
      </c>
      <c r="H98" s="64">
        <f>(F98*0.95)-((F98*0.95)*$G$93)</f>
        <v>1890.5</v>
      </c>
      <c r="I98" s="64">
        <f>(F98*0.91)-((F98*0.91)*$G$93)</f>
        <v>1810.9</v>
      </c>
      <c r="J98" s="64">
        <f>(F98*0.89)-((F98*0.89)*$G$93)</f>
        <v>1771.1000000000001</v>
      </c>
      <c r="K98" s="67" t="s">
        <v>1273</v>
      </c>
      <c r="L98" s="79"/>
      <c r="M98" s="80"/>
    </row>
    <row r="99" spans="2:13" x14ac:dyDescent="0.25">
      <c r="B99" s="24">
        <v>96</v>
      </c>
      <c r="C99" s="47"/>
      <c r="D99" s="46" t="s">
        <v>290</v>
      </c>
      <c r="E99" s="48"/>
      <c r="F99" s="68" t="s">
        <v>1271</v>
      </c>
      <c r="G99" s="70">
        <f>M2</f>
        <v>0</v>
      </c>
      <c r="H99" s="62"/>
      <c r="I99" s="63"/>
      <c r="J99" s="61"/>
      <c r="K99" s="61"/>
      <c r="M99" s="80"/>
    </row>
    <row r="100" spans="2:13" x14ac:dyDescent="0.25">
      <c r="B100" s="24">
        <v>97</v>
      </c>
      <c r="C100" s="27" t="s">
        <v>207</v>
      </c>
      <c r="D100" s="6" t="s">
        <v>84</v>
      </c>
      <c r="E100" s="8"/>
      <c r="F100" s="1">
        <v>4265</v>
      </c>
      <c r="G100" s="64">
        <f>F100-(F100*$G$99)</f>
        <v>4265</v>
      </c>
      <c r="H100" s="64">
        <f>(F100*0.95)-((F100*0.95)*$G$99)</f>
        <v>4051.75</v>
      </c>
      <c r="I100" s="64">
        <f>(F100*0.91)-((F100*0.91)*$G$99)</f>
        <v>3881.15</v>
      </c>
      <c r="J100" s="64">
        <f>(F100*0.89)-((F100*0.89)*$G$99)</f>
        <v>3795.85</v>
      </c>
      <c r="K100" s="67" t="s">
        <v>1273</v>
      </c>
      <c r="L100" s="79"/>
      <c r="M100" s="80"/>
    </row>
    <row r="101" spans="2:13" x14ac:dyDescent="0.25">
      <c r="B101" s="24">
        <v>98</v>
      </c>
      <c r="C101" s="27" t="s">
        <v>208</v>
      </c>
      <c r="D101" s="6" t="s">
        <v>85</v>
      </c>
      <c r="E101" s="8"/>
      <c r="F101" s="1">
        <v>8175</v>
      </c>
      <c r="G101" s="64">
        <f>F101-(F101*$G$99)</f>
        <v>8175</v>
      </c>
      <c r="H101" s="64">
        <f>(F101*0.95)-((F101*0.95)*$G$99)</f>
        <v>7766.25</v>
      </c>
      <c r="I101" s="64">
        <f>(F101*0.91)-((F101*0.91)*$G$99)</f>
        <v>7439.25</v>
      </c>
      <c r="J101" s="64">
        <f>(F101*0.89)-((F101*0.89)*$G$99)</f>
        <v>7275.75</v>
      </c>
      <c r="K101" s="67" t="s">
        <v>1273</v>
      </c>
      <c r="L101" s="79"/>
      <c r="M101" s="80"/>
    </row>
    <row r="102" spans="2:13" x14ac:dyDescent="0.25">
      <c r="B102" s="24">
        <v>99</v>
      </c>
      <c r="C102" s="47"/>
      <c r="D102" s="45" t="s">
        <v>87</v>
      </c>
      <c r="E102" s="48"/>
      <c r="F102" s="68" t="s">
        <v>1271</v>
      </c>
      <c r="G102" s="70">
        <f>M2</f>
        <v>0</v>
      </c>
      <c r="H102" s="62"/>
      <c r="I102" s="63"/>
      <c r="J102" s="61"/>
      <c r="K102" s="61"/>
      <c r="M102" s="80"/>
    </row>
    <row r="103" spans="2:13" x14ac:dyDescent="0.25">
      <c r="B103" s="24">
        <v>100</v>
      </c>
      <c r="C103" s="27" t="s">
        <v>209</v>
      </c>
      <c r="D103" s="28" t="s">
        <v>88</v>
      </c>
      <c r="E103" s="29"/>
      <c r="F103" s="71">
        <v>206</v>
      </c>
      <c r="G103" s="64">
        <f>F103-(F103*$G$102)</f>
        <v>206</v>
      </c>
      <c r="H103" s="64">
        <f>(F103*0.95)-((F103*0.95)*$G$102)</f>
        <v>195.7</v>
      </c>
      <c r="I103" s="64">
        <f>(F103*0.91)-((F103*0.91)*$G$102)</f>
        <v>187.46</v>
      </c>
      <c r="J103" s="64">
        <f>(F103*0.89)-((F103*0.89)*$G$102)</f>
        <v>183.34</v>
      </c>
      <c r="K103" s="67" t="s">
        <v>1273</v>
      </c>
      <c r="L103" s="79"/>
      <c r="M103" s="80"/>
    </row>
    <row r="104" spans="2:13" x14ac:dyDescent="0.25">
      <c r="B104" s="24">
        <v>101</v>
      </c>
      <c r="C104" s="27" t="s">
        <v>210</v>
      </c>
      <c r="D104" s="28" t="s">
        <v>89</v>
      </c>
      <c r="E104" s="29"/>
      <c r="F104" s="11">
        <v>240</v>
      </c>
      <c r="G104" s="64">
        <f>F104-(F104*$G$102)</f>
        <v>240</v>
      </c>
      <c r="H104" s="64">
        <f>(F104*0.95)-((F104*0.95)*$G$102)</f>
        <v>228</v>
      </c>
      <c r="I104" s="64">
        <f>(F104*0.91)-((F104*0.91)*$G$102)</f>
        <v>218.4</v>
      </c>
      <c r="J104" s="64">
        <f>(F104*0.89)-((F104*0.89)*$G$102)</f>
        <v>213.6</v>
      </c>
      <c r="K104" s="67" t="s">
        <v>1273</v>
      </c>
      <c r="L104" s="79"/>
      <c r="M104" s="80"/>
    </row>
    <row r="105" spans="2:13" x14ac:dyDescent="0.25">
      <c r="B105" s="24">
        <v>102</v>
      </c>
      <c r="C105" s="27" t="s">
        <v>211</v>
      </c>
      <c r="D105" s="28" t="s">
        <v>103</v>
      </c>
      <c r="E105" s="29"/>
      <c r="F105" s="11">
        <v>398</v>
      </c>
      <c r="G105" s="64">
        <f>F105-(F105*$G$102)</f>
        <v>398</v>
      </c>
      <c r="H105" s="64">
        <f>(F105*0.95)-((F105*0.95)*$G$102)</f>
        <v>378.09999999999997</v>
      </c>
      <c r="I105" s="64">
        <f>(F105*0.91)-((F105*0.91)*$G$102)</f>
        <v>362.18</v>
      </c>
      <c r="J105" s="64">
        <f>(F105*0.89)-((F105*0.89)*$G$102)</f>
        <v>354.22</v>
      </c>
      <c r="K105" s="67" t="s">
        <v>1273</v>
      </c>
      <c r="L105" s="79"/>
      <c r="M105" s="80"/>
    </row>
    <row r="106" spans="2:13" x14ac:dyDescent="0.25">
      <c r="B106" s="24">
        <v>103</v>
      </c>
      <c r="C106" s="27" t="s">
        <v>212</v>
      </c>
      <c r="D106" s="28" t="s">
        <v>104</v>
      </c>
      <c r="E106" s="29"/>
      <c r="F106" s="11">
        <v>618</v>
      </c>
      <c r="G106" s="64">
        <f>F106-(F106*$G$102)</f>
        <v>618</v>
      </c>
      <c r="H106" s="64">
        <f>(F106*0.95)-((F106*0.95)*$G$102)</f>
        <v>587.1</v>
      </c>
      <c r="I106" s="64">
        <f>(F106*0.91)-((F106*0.91)*$G$102)</f>
        <v>562.38</v>
      </c>
      <c r="J106" s="64">
        <f>(F106*0.89)-((F106*0.89)*$G$102)</f>
        <v>550.02</v>
      </c>
      <c r="K106" s="67" t="s">
        <v>1273</v>
      </c>
      <c r="L106" s="79"/>
      <c r="M106" s="80"/>
    </row>
    <row r="107" spans="2:13" x14ac:dyDescent="0.25">
      <c r="B107" s="24">
        <v>104</v>
      </c>
      <c r="C107" s="47"/>
      <c r="D107" s="46" t="s">
        <v>113</v>
      </c>
      <c r="E107" s="48"/>
      <c r="F107" s="68" t="s">
        <v>1271</v>
      </c>
      <c r="G107" s="70">
        <f>M2</f>
        <v>0</v>
      </c>
      <c r="H107" s="62"/>
      <c r="I107" s="63"/>
      <c r="J107" s="61"/>
      <c r="K107" s="61"/>
      <c r="M107" s="80"/>
    </row>
    <row r="108" spans="2:13" x14ac:dyDescent="0.25">
      <c r="B108" s="24">
        <v>105</v>
      </c>
      <c r="C108" s="27" t="s">
        <v>213</v>
      </c>
      <c r="D108" s="28" t="s">
        <v>105</v>
      </c>
      <c r="E108" s="29"/>
      <c r="F108" s="71">
        <v>156</v>
      </c>
      <c r="G108" s="64">
        <f t="shared" ref="G108:G114" si="24">F108-(F108*$G$107)</f>
        <v>156</v>
      </c>
      <c r="H108" s="64">
        <f t="shared" ref="H108:H114" si="25">(F108*0.95)-((F108*0.95)*$G$107)</f>
        <v>148.19999999999999</v>
      </c>
      <c r="I108" s="64">
        <f t="shared" ref="I108:I114" si="26">(F108*0.91)-((F108*0.91)*$G$107)</f>
        <v>141.96</v>
      </c>
      <c r="J108" s="64">
        <f t="shared" ref="J108:J114" si="27">(F108*0.89)-((F108*0.89)*$G$107)</f>
        <v>138.84</v>
      </c>
      <c r="K108" s="67" t="s">
        <v>1273</v>
      </c>
      <c r="L108" s="79"/>
      <c r="M108" s="80"/>
    </row>
    <row r="109" spans="2:13" x14ac:dyDescent="0.25">
      <c r="B109" s="24">
        <v>106</v>
      </c>
      <c r="C109" s="27" t="s">
        <v>214</v>
      </c>
      <c r="D109" s="28" t="s">
        <v>106</v>
      </c>
      <c r="E109" s="29"/>
      <c r="F109" s="11">
        <v>172</v>
      </c>
      <c r="G109" s="64">
        <f t="shared" si="24"/>
        <v>172</v>
      </c>
      <c r="H109" s="64">
        <f t="shared" si="25"/>
        <v>163.4</v>
      </c>
      <c r="I109" s="64">
        <f t="shared" si="26"/>
        <v>156.52000000000001</v>
      </c>
      <c r="J109" s="64">
        <f t="shared" si="27"/>
        <v>153.08000000000001</v>
      </c>
      <c r="K109" s="67" t="s">
        <v>1273</v>
      </c>
      <c r="L109" s="79"/>
      <c r="M109" s="80"/>
    </row>
    <row r="110" spans="2:13" x14ac:dyDescent="0.25">
      <c r="B110" s="24">
        <v>107</v>
      </c>
      <c r="C110" s="27" t="s">
        <v>215</v>
      </c>
      <c r="D110" s="28" t="s">
        <v>107</v>
      </c>
      <c r="E110" s="29"/>
      <c r="F110" s="11">
        <v>208</v>
      </c>
      <c r="G110" s="64">
        <f t="shared" si="24"/>
        <v>208</v>
      </c>
      <c r="H110" s="64">
        <f t="shared" si="25"/>
        <v>197.6</v>
      </c>
      <c r="I110" s="64">
        <f t="shared" si="26"/>
        <v>189.28</v>
      </c>
      <c r="J110" s="64">
        <f t="shared" si="27"/>
        <v>185.12</v>
      </c>
      <c r="K110" s="67" t="s">
        <v>1273</v>
      </c>
      <c r="L110" s="79"/>
      <c r="M110" s="80"/>
    </row>
    <row r="111" spans="2:13" x14ac:dyDescent="0.25">
      <c r="B111" s="24">
        <v>108</v>
      </c>
      <c r="C111" s="27" t="s">
        <v>217</v>
      </c>
      <c r="D111" s="28" t="s">
        <v>108</v>
      </c>
      <c r="E111" s="29"/>
      <c r="F111" s="11">
        <v>255</v>
      </c>
      <c r="G111" s="64">
        <f t="shared" si="24"/>
        <v>255</v>
      </c>
      <c r="H111" s="64">
        <f t="shared" si="25"/>
        <v>242.25</v>
      </c>
      <c r="I111" s="64">
        <f t="shared" si="26"/>
        <v>232.05</v>
      </c>
      <c r="J111" s="64">
        <f t="shared" si="27"/>
        <v>226.95000000000002</v>
      </c>
      <c r="K111" s="67" t="s">
        <v>1273</v>
      </c>
      <c r="L111" s="79"/>
      <c r="M111" s="80"/>
    </row>
    <row r="112" spans="2:13" x14ac:dyDescent="0.25">
      <c r="B112" s="24">
        <v>109</v>
      </c>
      <c r="C112" s="27" t="s">
        <v>219</v>
      </c>
      <c r="D112" s="28" t="s">
        <v>109</v>
      </c>
      <c r="E112" s="29"/>
      <c r="F112" s="11">
        <v>311</v>
      </c>
      <c r="G112" s="64">
        <f t="shared" si="24"/>
        <v>311</v>
      </c>
      <c r="H112" s="64">
        <f t="shared" si="25"/>
        <v>295.45</v>
      </c>
      <c r="I112" s="64">
        <f t="shared" si="26"/>
        <v>283.01</v>
      </c>
      <c r="J112" s="64">
        <f t="shared" si="27"/>
        <v>276.79000000000002</v>
      </c>
      <c r="K112" s="67" t="s">
        <v>1273</v>
      </c>
      <c r="L112" s="79"/>
      <c r="M112" s="80"/>
    </row>
    <row r="113" spans="2:13" x14ac:dyDescent="0.25">
      <c r="B113" s="24">
        <v>110</v>
      </c>
      <c r="C113" s="27" t="s">
        <v>221</v>
      </c>
      <c r="D113" s="28" t="s">
        <v>110</v>
      </c>
      <c r="E113" s="29"/>
      <c r="F113" s="11">
        <v>460</v>
      </c>
      <c r="G113" s="64">
        <f t="shared" si="24"/>
        <v>460</v>
      </c>
      <c r="H113" s="64">
        <f t="shared" si="25"/>
        <v>437</v>
      </c>
      <c r="I113" s="64">
        <f t="shared" si="26"/>
        <v>418.6</v>
      </c>
      <c r="J113" s="64">
        <f t="shared" si="27"/>
        <v>409.40000000000003</v>
      </c>
      <c r="K113" s="67" t="s">
        <v>1273</v>
      </c>
      <c r="L113" s="79"/>
      <c r="M113" s="80"/>
    </row>
    <row r="114" spans="2:13" x14ac:dyDescent="0.25">
      <c r="B114" s="24">
        <v>111</v>
      </c>
      <c r="C114" s="27" t="s">
        <v>223</v>
      </c>
      <c r="D114" s="28" t="s">
        <v>111</v>
      </c>
      <c r="E114" s="29"/>
      <c r="F114" s="11">
        <v>479</v>
      </c>
      <c r="G114" s="64">
        <f t="shared" si="24"/>
        <v>479</v>
      </c>
      <c r="H114" s="64">
        <f t="shared" si="25"/>
        <v>455.04999999999995</v>
      </c>
      <c r="I114" s="64">
        <f t="shared" si="26"/>
        <v>435.89000000000004</v>
      </c>
      <c r="J114" s="64">
        <f t="shared" si="27"/>
        <v>426.31</v>
      </c>
      <c r="K114" s="67" t="s">
        <v>1273</v>
      </c>
      <c r="L114" s="79"/>
      <c r="M114" s="80"/>
    </row>
    <row r="115" spans="2:13" x14ac:dyDescent="0.25">
      <c r="B115" s="24">
        <v>112</v>
      </c>
      <c r="C115" s="47"/>
      <c r="D115" s="46" t="s">
        <v>399</v>
      </c>
      <c r="E115" s="48"/>
      <c r="F115" s="68" t="s">
        <v>1271</v>
      </c>
      <c r="G115" s="70">
        <f>M2</f>
        <v>0</v>
      </c>
      <c r="H115" s="62"/>
      <c r="I115" s="63"/>
      <c r="J115" s="61"/>
      <c r="K115" s="61"/>
      <c r="M115" s="80"/>
    </row>
    <row r="116" spans="2:13" x14ac:dyDescent="0.25">
      <c r="B116" s="24">
        <v>113</v>
      </c>
      <c r="C116" s="27" t="s">
        <v>216</v>
      </c>
      <c r="D116" s="28" t="s">
        <v>107</v>
      </c>
      <c r="E116" s="29"/>
      <c r="F116" s="11">
        <v>242</v>
      </c>
      <c r="G116" s="64">
        <f>F116-(F116*$G$115)</f>
        <v>242</v>
      </c>
      <c r="H116" s="64">
        <f>(F116*0.95)-((F116*0.95)*$G$115)</f>
        <v>229.89999999999998</v>
      </c>
      <c r="I116" s="64">
        <f>(F116*0.91)-((F116*0.91)*$G$115)</f>
        <v>220.22</v>
      </c>
      <c r="J116" s="64">
        <f>(F116*0.89)-((F116*0.89)*$G$115)</f>
        <v>215.38</v>
      </c>
      <c r="K116" s="67" t="s">
        <v>1273</v>
      </c>
      <c r="L116" s="79"/>
      <c r="M116" s="80"/>
    </row>
    <row r="117" spans="2:13" x14ac:dyDescent="0.25">
      <c r="B117" s="24">
        <v>114</v>
      </c>
      <c r="C117" s="27" t="s">
        <v>218</v>
      </c>
      <c r="D117" s="28" t="s">
        <v>108</v>
      </c>
      <c r="E117" s="29"/>
      <c r="F117" s="11">
        <v>288</v>
      </c>
      <c r="G117" s="64">
        <f>F117-(F117*$G$115)</f>
        <v>288</v>
      </c>
      <c r="H117" s="64">
        <f>(F117*0.95)-((F117*0.95)*$G$115)</f>
        <v>273.59999999999997</v>
      </c>
      <c r="I117" s="64">
        <f>(F117*0.91)-((F117*0.91)*$G$115)</f>
        <v>262.08</v>
      </c>
      <c r="J117" s="64">
        <f>(F117*0.89)-((F117*0.89)*$G$115)</f>
        <v>256.32</v>
      </c>
      <c r="K117" s="67" t="s">
        <v>1273</v>
      </c>
      <c r="L117" s="79"/>
      <c r="M117" s="80"/>
    </row>
    <row r="118" spans="2:13" x14ac:dyDescent="0.25">
      <c r="B118" s="24">
        <v>115</v>
      </c>
      <c r="C118" s="27" t="s">
        <v>220</v>
      </c>
      <c r="D118" s="38" t="s">
        <v>112</v>
      </c>
      <c r="E118" s="29"/>
      <c r="F118" s="11">
        <v>355</v>
      </c>
      <c r="G118" s="64">
        <f>F118-(F118*$G$115)</f>
        <v>355</v>
      </c>
      <c r="H118" s="64">
        <f>(F118*0.95)-((F118*0.95)*$G$115)</f>
        <v>337.25</v>
      </c>
      <c r="I118" s="64">
        <f>(F118*0.91)-((F118*0.91)*$G$115)</f>
        <v>323.05</v>
      </c>
      <c r="J118" s="64">
        <f>(F118*0.89)-((F118*0.89)*$G$115)</f>
        <v>315.95</v>
      </c>
      <c r="K118" s="67" t="s">
        <v>1273</v>
      </c>
      <c r="L118" s="79"/>
      <c r="M118" s="80"/>
    </row>
    <row r="119" spans="2:13" x14ac:dyDescent="0.25">
      <c r="B119" s="24">
        <v>116</v>
      </c>
      <c r="C119" s="27" t="s">
        <v>222</v>
      </c>
      <c r="D119" s="28" t="s">
        <v>110</v>
      </c>
      <c r="E119" s="29"/>
      <c r="F119" s="11">
        <v>506</v>
      </c>
      <c r="G119" s="64">
        <f>F119-(F119*$G$115)</f>
        <v>506</v>
      </c>
      <c r="H119" s="64">
        <f>(F119*0.95)-((F119*0.95)*$G$115)</f>
        <v>480.7</v>
      </c>
      <c r="I119" s="64">
        <f>(F119*0.91)-((F119*0.91)*$G$115)</f>
        <v>460.46000000000004</v>
      </c>
      <c r="J119" s="64">
        <f>(F119*0.89)-((F119*0.89)*$G$115)</f>
        <v>450.34000000000003</v>
      </c>
      <c r="K119" s="67" t="s">
        <v>1273</v>
      </c>
      <c r="L119" s="79"/>
      <c r="M119" s="80"/>
    </row>
    <row r="120" spans="2:13" x14ac:dyDescent="0.25">
      <c r="B120" s="24">
        <v>117</v>
      </c>
      <c r="C120" s="27" t="s">
        <v>224</v>
      </c>
      <c r="D120" s="28" t="s">
        <v>111</v>
      </c>
      <c r="E120" s="29"/>
      <c r="F120" s="11">
        <v>533</v>
      </c>
      <c r="G120" s="64">
        <f>F120-(F120*$G$115)</f>
        <v>533</v>
      </c>
      <c r="H120" s="64">
        <f>(F120*0.95)-((F120*0.95)*$G$115)</f>
        <v>506.34999999999997</v>
      </c>
      <c r="I120" s="64">
        <f>(F120*0.91)-((F120*0.91)*$G$115)</f>
        <v>485.03000000000003</v>
      </c>
      <c r="J120" s="64">
        <f>(F120*0.89)-((F120*0.89)*$G$115)</f>
        <v>474.37</v>
      </c>
      <c r="K120" s="67" t="s">
        <v>1273</v>
      </c>
      <c r="L120" s="79"/>
      <c r="M120" s="80"/>
    </row>
    <row r="121" spans="2:13" x14ac:dyDescent="0.25">
      <c r="B121" s="24">
        <v>118</v>
      </c>
      <c r="C121" s="47"/>
      <c r="D121" s="46" t="s">
        <v>119</v>
      </c>
      <c r="E121" s="48"/>
      <c r="F121" s="68" t="s">
        <v>1271</v>
      </c>
      <c r="G121" s="70">
        <f>M2</f>
        <v>0</v>
      </c>
      <c r="H121" s="62"/>
      <c r="I121" s="63"/>
      <c r="J121" s="61"/>
      <c r="K121" s="61"/>
      <c r="M121" s="80"/>
    </row>
    <row r="122" spans="2:13" x14ac:dyDescent="0.25">
      <c r="B122" s="24">
        <v>119</v>
      </c>
      <c r="C122" s="4" t="s">
        <v>114</v>
      </c>
      <c r="D122" s="28" t="s">
        <v>116</v>
      </c>
      <c r="E122" s="29"/>
      <c r="F122" s="71">
        <v>1215</v>
      </c>
      <c r="G122" s="64">
        <f>F122-(F122*$G$121)</f>
        <v>1215</v>
      </c>
      <c r="H122" s="64">
        <f>(F122*0.95)-((F122*0.95)*$G$121)</f>
        <v>1154.25</v>
      </c>
      <c r="I122" s="64">
        <f>(F122*0.91)-((F122*0.91)*$G$121)</f>
        <v>1105.6500000000001</v>
      </c>
      <c r="J122" s="64">
        <f>(F122*0.89)-((F122*0.89)*$G$121)</f>
        <v>1081.3499999999999</v>
      </c>
      <c r="K122" s="67" t="s">
        <v>1273</v>
      </c>
      <c r="L122" s="79"/>
      <c r="M122" s="80"/>
    </row>
    <row r="123" spans="2:13" x14ac:dyDescent="0.25">
      <c r="B123" s="24">
        <v>120</v>
      </c>
      <c r="C123" s="4" t="s">
        <v>117</v>
      </c>
      <c r="D123" s="28" t="s">
        <v>118</v>
      </c>
      <c r="E123" s="29"/>
      <c r="F123" s="71">
        <v>1083</v>
      </c>
      <c r="G123" s="64">
        <f>F123-(F123*$G$121)</f>
        <v>1083</v>
      </c>
      <c r="H123" s="64">
        <f>(F123*0.95)-((F123*0.95)*$G$121)</f>
        <v>1028.8499999999999</v>
      </c>
      <c r="I123" s="64">
        <f>(F123*0.91)-((F123*0.91)*$G$121)</f>
        <v>985.53000000000009</v>
      </c>
      <c r="J123" s="64">
        <f>(F123*0.89)-((F123*0.89)*$G$121)</f>
        <v>963.87</v>
      </c>
      <c r="K123" s="67" t="s">
        <v>1273</v>
      </c>
      <c r="L123" s="79"/>
      <c r="M123" s="80"/>
    </row>
    <row r="124" spans="2:13" x14ac:dyDescent="0.25">
      <c r="B124" s="24">
        <v>121</v>
      </c>
      <c r="C124" s="4" t="s">
        <v>115</v>
      </c>
      <c r="D124" s="28" t="s">
        <v>122</v>
      </c>
      <c r="E124" s="29"/>
      <c r="F124" s="11">
        <v>980</v>
      </c>
      <c r="G124" s="64">
        <f>F124-(F124*$G$121)</f>
        <v>980</v>
      </c>
      <c r="H124" s="64">
        <f>(F124*0.95)-((F124*0.95)*$G$121)</f>
        <v>931</v>
      </c>
      <c r="I124" s="64">
        <f>(F124*0.91)-((F124*0.91)*$G$121)</f>
        <v>891.80000000000007</v>
      </c>
      <c r="J124" s="64">
        <f>(F124*0.89)-((F124*0.89)*$G$121)</f>
        <v>872.2</v>
      </c>
      <c r="K124" s="67" t="s">
        <v>1273</v>
      </c>
      <c r="L124" s="79"/>
      <c r="M124" s="80"/>
    </row>
    <row r="125" spans="2:13" x14ac:dyDescent="0.25">
      <c r="B125" s="24">
        <v>122</v>
      </c>
      <c r="C125" s="4" t="s">
        <v>123</v>
      </c>
      <c r="D125" s="28" t="s">
        <v>124</v>
      </c>
      <c r="E125" s="29"/>
      <c r="F125" s="11">
        <v>2260</v>
      </c>
      <c r="G125" s="64">
        <f>F125-(F125*$G$121)</f>
        <v>2260</v>
      </c>
      <c r="H125" s="64">
        <f>(F125*0.95)-((F125*0.95)*$G$121)</f>
        <v>2147</v>
      </c>
      <c r="I125" s="64">
        <f>(F125*0.91)-((F125*0.91)*$G$121)</f>
        <v>2056.6</v>
      </c>
      <c r="J125" s="64">
        <f>(F125*0.89)-((F125*0.89)*$G$121)</f>
        <v>2011.4</v>
      </c>
      <c r="K125" s="67" t="s">
        <v>1273</v>
      </c>
      <c r="L125" s="79"/>
      <c r="M125" s="80"/>
    </row>
    <row r="126" spans="2:13" x14ac:dyDescent="0.25">
      <c r="B126" s="24">
        <v>123</v>
      </c>
      <c r="C126" s="4" t="s">
        <v>120</v>
      </c>
      <c r="D126" s="28" t="s">
        <v>121</v>
      </c>
      <c r="E126" s="29"/>
      <c r="F126" s="11">
        <v>1485</v>
      </c>
      <c r="G126" s="64">
        <f>F126-(F126*$G$121)</f>
        <v>1485</v>
      </c>
      <c r="H126" s="64">
        <f>(F126*0.95)-((F126*0.95)*$G$121)</f>
        <v>1410.75</v>
      </c>
      <c r="I126" s="64">
        <f>(F126*0.91)-((F126*0.91)*$G$121)</f>
        <v>1351.3500000000001</v>
      </c>
      <c r="J126" s="64">
        <f>(F126*0.89)-((F126*0.89)*$G$121)</f>
        <v>1321.65</v>
      </c>
      <c r="K126" s="67" t="s">
        <v>1273</v>
      </c>
      <c r="L126" s="79"/>
      <c r="M126" s="80"/>
    </row>
    <row r="127" spans="2:13" x14ac:dyDescent="0.25">
      <c r="B127" s="24">
        <v>124</v>
      </c>
      <c r="C127" s="47"/>
      <c r="D127" s="46" t="s">
        <v>125</v>
      </c>
      <c r="E127" s="48"/>
      <c r="F127" s="68" t="s">
        <v>1271</v>
      </c>
      <c r="G127" s="70">
        <f>M2</f>
        <v>0</v>
      </c>
      <c r="H127" s="62"/>
      <c r="I127" s="63"/>
      <c r="J127" s="61"/>
      <c r="K127" s="61"/>
      <c r="M127" s="80"/>
    </row>
    <row r="128" spans="2:13" x14ac:dyDescent="0.25">
      <c r="B128" s="24">
        <v>125</v>
      </c>
      <c r="C128" s="27" t="s">
        <v>225</v>
      </c>
      <c r="D128" s="28" t="s">
        <v>126</v>
      </c>
      <c r="E128" s="29"/>
      <c r="F128" s="11">
        <v>51</v>
      </c>
      <c r="G128" s="64">
        <f t="shared" ref="G128:G142" si="28">F128-(F128*$G$127)</f>
        <v>51</v>
      </c>
      <c r="H128" s="64">
        <f t="shared" ref="H128:H142" si="29">(F128*0.95)-((F128*0.95)*$G$127)</f>
        <v>48.449999999999996</v>
      </c>
      <c r="I128" s="64">
        <f t="shared" ref="I128:I142" si="30">(F128*0.91)-((F128*0.91)*$G$127)</f>
        <v>46.410000000000004</v>
      </c>
      <c r="J128" s="64">
        <f t="shared" ref="J128:J142" si="31">(F128*0.89)-((F128*0.89)*$G$127)</f>
        <v>45.39</v>
      </c>
      <c r="K128" s="67" t="s">
        <v>1273</v>
      </c>
      <c r="L128" s="79"/>
      <c r="M128" s="80"/>
    </row>
    <row r="129" spans="2:13" x14ac:dyDescent="0.25">
      <c r="B129" s="24">
        <v>126</v>
      </c>
      <c r="C129" s="27" t="s">
        <v>226</v>
      </c>
      <c r="D129" s="28" t="s">
        <v>127</v>
      </c>
      <c r="E129" s="29"/>
      <c r="F129" s="11">
        <v>59</v>
      </c>
      <c r="G129" s="64">
        <f t="shared" si="28"/>
        <v>59</v>
      </c>
      <c r="H129" s="64">
        <f t="shared" si="29"/>
        <v>56.05</v>
      </c>
      <c r="I129" s="64">
        <f t="shared" si="30"/>
        <v>53.690000000000005</v>
      </c>
      <c r="J129" s="64">
        <f t="shared" si="31"/>
        <v>52.51</v>
      </c>
      <c r="K129" s="67" t="s">
        <v>1273</v>
      </c>
      <c r="L129" s="79"/>
      <c r="M129" s="80"/>
    </row>
    <row r="130" spans="2:13" x14ac:dyDescent="0.25">
      <c r="B130" s="24">
        <v>127</v>
      </c>
      <c r="C130" s="27" t="s">
        <v>227</v>
      </c>
      <c r="D130" s="28" t="s">
        <v>128</v>
      </c>
      <c r="E130" s="29"/>
      <c r="F130" s="11">
        <v>79.5</v>
      </c>
      <c r="G130" s="64">
        <f t="shared" si="28"/>
        <v>79.5</v>
      </c>
      <c r="H130" s="64">
        <f t="shared" si="29"/>
        <v>75.524999999999991</v>
      </c>
      <c r="I130" s="64">
        <f t="shared" si="30"/>
        <v>72.344999999999999</v>
      </c>
      <c r="J130" s="64">
        <f t="shared" si="31"/>
        <v>70.754999999999995</v>
      </c>
      <c r="K130" s="67" t="s">
        <v>1273</v>
      </c>
      <c r="L130" s="79"/>
      <c r="M130" s="80"/>
    </row>
    <row r="131" spans="2:13" x14ac:dyDescent="0.25">
      <c r="B131" s="24">
        <v>128</v>
      </c>
      <c r="C131" s="27" t="s">
        <v>228</v>
      </c>
      <c r="D131" s="28" t="s">
        <v>129</v>
      </c>
      <c r="E131" s="29"/>
      <c r="F131" s="11">
        <v>84</v>
      </c>
      <c r="G131" s="64">
        <f t="shared" si="28"/>
        <v>84</v>
      </c>
      <c r="H131" s="64">
        <f t="shared" si="29"/>
        <v>79.8</v>
      </c>
      <c r="I131" s="64">
        <f t="shared" si="30"/>
        <v>76.44</v>
      </c>
      <c r="J131" s="64">
        <f t="shared" si="31"/>
        <v>74.760000000000005</v>
      </c>
      <c r="K131" s="67" t="s">
        <v>1273</v>
      </c>
      <c r="L131" s="79"/>
      <c r="M131" s="80"/>
    </row>
    <row r="132" spans="2:13" x14ac:dyDescent="0.25">
      <c r="B132" s="24">
        <v>129</v>
      </c>
      <c r="C132" s="27" t="s">
        <v>229</v>
      </c>
      <c r="D132" s="28" t="s">
        <v>130</v>
      </c>
      <c r="E132" s="29"/>
      <c r="F132" s="11">
        <v>150.5</v>
      </c>
      <c r="G132" s="64">
        <f t="shared" si="28"/>
        <v>150.5</v>
      </c>
      <c r="H132" s="64">
        <f t="shared" si="29"/>
        <v>142.97499999999999</v>
      </c>
      <c r="I132" s="64">
        <f t="shared" si="30"/>
        <v>136.95500000000001</v>
      </c>
      <c r="J132" s="64">
        <f t="shared" si="31"/>
        <v>133.94499999999999</v>
      </c>
      <c r="K132" s="67" t="s">
        <v>1273</v>
      </c>
      <c r="L132" s="79"/>
      <c r="M132" s="80"/>
    </row>
    <row r="133" spans="2:13" x14ac:dyDescent="0.25">
      <c r="B133" s="24">
        <v>130</v>
      </c>
      <c r="C133" s="27" t="s">
        <v>230</v>
      </c>
      <c r="D133" s="28" t="s">
        <v>131</v>
      </c>
      <c r="E133" s="29"/>
      <c r="F133" s="11">
        <v>51</v>
      </c>
      <c r="G133" s="64">
        <f t="shared" si="28"/>
        <v>51</v>
      </c>
      <c r="H133" s="64">
        <f t="shared" si="29"/>
        <v>48.449999999999996</v>
      </c>
      <c r="I133" s="64">
        <f t="shared" si="30"/>
        <v>46.410000000000004</v>
      </c>
      <c r="J133" s="64">
        <f t="shared" si="31"/>
        <v>45.39</v>
      </c>
      <c r="K133" s="67" t="s">
        <v>1273</v>
      </c>
      <c r="L133" s="79"/>
      <c r="M133" s="80"/>
    </row>
    <row r="134" spans="2:13" x14ac:dyDescent="0.25">
      <c r="B134" s="24">
        <v>131</v>
      </c>
      <c r="C134" s="27" t="s">
        <v>231</v>
      </c>
      <c r="D134" s="28" t="s">
        <v>132</v>
      </c>
      <c r="E134" s="29"/>
      <c r="F134" s="11">
        <v>63</v>
      </c>
      <c r="G134" s="64">
        <f t="shared" si="28"/>
        <v>63</v>
      </c>
      <c r="H134" s="64">
        <f t="shared" si="29"/>
        <v>59.849999999999994</v>
      </c>
      <c r="I134" s="64">
        <f t="shared" si="30"/>
        <v>57.330000000000005</v>
      </c>
      <c r="J134" s="64">
        <f t="shared" si="31"/>
        <v>56.07</v>
      </c>
      <c r="K134" s="67" t="s">
        <v>1273</v>
      </c>
      <c r="L134" s="79"/>
      <c r="M134" s="80"/>
    </row>
    <row r="135" spans="2:13" x14ac:dyDescent="0.25">
      <c r="B135" s="24">
        <v>132</v>
      </c>
      <c r="C135" s="27" t="s">
        <v>232</v>
      </c>
      <c r="D135" s="28" t="s">
        <v>135</v>
      </c>
      <c r="E135" s="29"/>
      <c r="F135" s="11">
        <v>75</v>
      </c>
      <c r="G135" s="64">
        <f t="shared" si="28"/>
        <v>75</v>
      </c>
      <c r="H135" s="64">
        <f t="shared" si="29"/>
        <v>71.25</v>
      </c>
      <c r="I135" s="64">
        <f t="shared" si="30"/>
        <v>68.25</v>
      </c>
      <c r="J135" s="64">
        <f t="shared" si="31"/>
        <v>66.75</v>
      </c>
      <c r="K135" s="67" t="s">
        <v>1273</v>
      </c>
      <c r="L135" s="79"/>
      <c r="M135" s="80"/>
    </row>
    <row r="136" spans="2:13" x14ac:dyDescent="0.25">
      <c r="B136" s="24">
        <v>133</v>
      </c>
      <c r="C136" s="27" t="s">
        <v>233</v>
      </c>
      <c r="D136" s="28" t="s">
        <v>133</v>
      </c>
      <c r="E136" s="29"/>
      <c r="F136" s="11">
        <v>86</v>
      </c>
      <c r="G136" s="64">
        <f t="shared" si="28"/>
        <v>86</v>
      </c>
      <c r="H136" s="64">
        <f t="shared" si="29"/>
        <v>81.7</v>
      </c>
      <c r="I136" s="64">
        <f t="shared" si="30"/>
        <v>78.260000000000005</v>
      </c>
      <c r="J136" s="64">
        <f t="shared" si="31"/>
        <v>76.540000000000006</v>
      </c>
      <c r="K136" s="67" t="s">
        <v>1273</v>
      </c>
      <c r="L136" s="79"/>
      <c r="M136" s="80"/>
    </row>
    <row r="137" spans="2:13" x14ac:dyDescent="0.25">
      <c r="B137" s="24">
        <v>134</v>
      </c>
      <c r="C137" s="27" t="s">
        <v>234</v>
      </c>
      <c r="D137" s="28" t="s">
        <v>136</v>
      </c>
      <c r="E137" s="29"/>
      <c r="F137" s="11">
        <v>124</v>
      </c>
      <c r="G137" s="64">
        <f t="shared" si="28"/>
        <v>124</v>
      </c>
      <c r="H137" s="64">
        <f t="shared" si="29"/>
        <v>117.8</v>
      </c>
      <c r="I137" s="64">
        <f t="shared" si="30"/>
        <v>112.84</v>
      </c>
      <c r="J137" s="64">
        <f t="shared" si="31"/>
        <v>110.36</v>
      </c>
      <c r="K137" s="67" t="s">
        <v>1273</v>
      </c>
      <c r="L137" s="79"/>
      <c r="M137" s="80"/>
    </row>
    <row r="138" spans="2:13" x14ac:dyDescent="0.25">
      <c r="B138" s="24">
        <v>135</v>
      </c>
      <c r="C138" s="27" t="s">
        <v>235</v>
      </c>
      <c r="D138" s="28" t="s">
        <v>134</v>
      </c>
      <c r="E138" s="29"/>
      <c r="F138" s="11">
        <v>122</v>
      </c>
      <c r="G138" s="64">
        <f t="shared" si="28"/>
        <v>122</v>
      </c>
      <c r="H138" s="64">
        <f t="shared" si="29"/>
        <v>115.89999999999999</v>
      </c>
      <c r="I138" s="64">
        <f t="shared" si="30"/>
        <v>111.02000000000001</v>
      </c>
      <c r="J138" s="64">
        <f t="shared" si="31"/>
        <v>108.58</v>
      </c>
      <c r="K138" s="67" t="s">
        <v>1273</v>
      </c>
      <c r="L138" s="79"/>
      <c r="M138" s="80"/>
    </row>
    <row r="139" spans="2:13" x14ac:dyDescent="0.25">
      <c r="B139" s="24">
        <v>136</v>
      </c>
      <c r="C139" s="27" t="s">
        <v>236</v>
      </c>
      <c r="D139" s="28" t="s">
        <v>137</v>
      </c>
      <c r="E139" s="29"/>
      <c r="F139" s="11">
        <v>152</v>
      </c>
      <c r="G139" s="64">
        <f t="shared" si="28"/>
        <v>152</v>
      </c>
      <c r="H139" s="64">
        <f t="shared" si="29"/>
        <v>144.4</v>
      </c>
      <c r="I139" s="64">
        <f t="shared" si="30"/>
        <v>138.32</v>
      </c>
      <c r="J139" s="64">
        <f t="shared" si="31"/>
        <v>135.28</v>
      </c>
      <c r="K139" s="67" t="s">
        <v>1273</v>
      </c>
      <c r="L139" s="79"/>
      <c r="M139" s="80"/>
    </row>
    <row r="140" spans="2:13" x14ac:dyDescent="0.25">
      <c r="B140" s="24">
        <v>137</v>
      </c>
      <c r="C140" s="27" t="s">
        <v>237</v>
      </c>
      <c r="D140" s="28" t="s">
        <v>142</v>
      </c>
      <c r="E140" s="29"/>
      <c r="F140" s="11">
        <v>233</v>
      </c>
      <c r="G140" s="64">
        <f t="shared" si="28"/>
        <v>233</v>
      </c>
      <c r="H140" s="64">
        <f t="shared" si="29"/>
        <v>221.35</v>
      </c>
      <c r="I140" s="64">
        <f t="shared" si="30"/>
        <v>212.03</v>
      </c>
      <c r="J140" s="64">
        <f t="shared" si="31"/>
        <v>207.37</v>
      </c>
      <c r="K140" s="67" t="s">
        <v>1273</v>
      </c>
      <c r="L140" s="79"/>
      <c r="M140" s="80"/>
    </row>
    <row r="141" spans="2:13" x14ac:dyDescent="0.25">
      <c r="B141" s="24">
        <v>138</v>
      </c>
      <c r="C141" s="27" t="s">
        <v>238</v>
      </c>
      <c r="D141" s="28" t="s">
        <v>138</v>
      </c>
      <c r="E141" s="29"/>
      <c r="F141" s="11">
        <v>403</v>
      </c>
      <c r="G141" s="64">
        <f t="shared" si="28"/>
        <v>403</v>
      </c>
      <c r="H141" s="64">
        <f t="shared" si="29"/>
        <v>382.84999999999997</v>
      </c>
      <c r="I141" s="64">
        <f t="shared" si="30"/>
        <v>366.73</v>
      </c>
      <c r="J141" s="64">
        <f t="shared" si="31"/>
        <v>358.67</v>
      </c>
      <c r="K141" s="67" t="s">
        <v>1273</v>
      </c>
      <c r="L141" s="79"/>
      <c r="M141" s="80"/>
    </row>
    <row r="142" spans="2:13" x14ac:dyDescent="0.25">
      <c r="B142" s="24">
        <v>139</v>
      </c>
      <c r="C142" s="27" t="s">
        <v>239</v>
      </c>
      <c r="D142" s="28" t="s">
        <v>138</v>
      </c>
      <c r="E142" s="29"/>
      <c r="F142" s="11">
        <v>467</v>
      </c>
      <c r="G142" s="64">
        <f t="shared" si="28"/>
        <v>467</v>
      </c>
      <c r="H142" s="64">
        <f t="shared" si="29"/>
        <v>443.65</v>
      </c>
      <c r="I142" s="64">
        <f t="shared" si="30"/>
        <v>424.97</v>
      </c>
      <c r="J142" s="64">
        <f t="shared" si="31"/>
        <v>415.63</v>
      </c>
      <c r="K142" s="67" t="s">
        <v>1273</v>
      </c>
      <c r="L142" s="79"/>
      <c r="M142" s="80"/>
    </row>
    <row r="143" spans="2:13" x14ac:dyDescent="0.25">
      <c r="B143" s="24">
        <v>140</v>
      </c>
      <c r="C143" s="47"/>
      <c r="D143" s="46" t="s">
        <v>497</v>
      </c>
      <c r="E143" s="48"/>
      <c r="F143" s="68" t="s">
        <v>1271</v>
      </c>
      <c r="G143" s="70">
        <f>M2</f>
        <v>0</v>
      </c>
      <c r="H143" s="62"/>
      <c r="I143" s="63"/>
      <c r="J143" s="61"/>
      <c r="K143" s="61"/>
      <c r="M143" s="80"/>
    </row>
    <row r="144" spans="2:13" x14ac:dyDescent="0.25">
      <c r="B144" s="24">
        <v>141</v>
      </c>
      <c r="C144" s="27" t="s">
        <v>496</v>
      </c>
      <c r="D144" s="28" t="s">
        <v>498</v>
      </c>
      <c r="E144" s="29"/>
      <c r="F144" s="11">
        <v>88</v>
      </c>
      <c r="G144" s="64">
        <f>F144-(F144*$G$143)</f>
        <v>88</v>
      </c>
      <c r="H144" s="64">
        <f>(F144*0.95)-((F144*0.95)*$G$143)</f>
        <v>83.6</v>
      </c>
      <c r="I144" s="64">
        <f>(F144*0.91)-((F144*0.91)*$G$143)</f>
        <v>80.08</v>
      </c>
      <c r="J144" s="64">
        <f>(F144*0.89)-((F144*0.89)*$G$143)</f>
        <v>78.320000000000007</v>
      </c>
      <c r="K144" s="67" t="s">
        <v>1273</v>
      </c>
      <c r="L144" s="79"/>
      <c r="M144" s="80"/>
    </row>
    <row r="145" spans="2:13" x14ac:dyDescent="0.25">
      <c r="B145" s="24">
        <v>142</v>
      </c>
      <c r="C145" s="27" t="s">
        <v>499</v>
      </c>
      <c r="D145" s="28" t="s">
        <v>500</v>
      </c>
      <c r="E145" s="29"/>
      <c r="F145" s="11">
        <v>97</v>
      </c>
      <c r="G145" s="64">
        <f>F145-(F145*$G$143)</f>
        <v>97</v>
      </c>
      <c r="H145" s="64">
        <f>(F145*0.95)-((F145*0.95)*$G$143)</f>
        <v>92.149999999999991</v>
      </c>
      <c r="I145" s="64">
        <f>(F145*0.91)-((F145*0.91)*$G$143)</f>
        <v>88.27</v>
      </c>
      <c r="J145" s="64">
        <f>(F145*0.89)-((F145*0.89)*$G$143)</f>
        <v>86.33</v>
      </c>
      <c r="K145" s="67" t="s">
        <v>1273</v>
      </c>
      <c r="L145" s="79"/>
      <c r="M145" s="80"/>
    </row>
    <row r="146" spans="2:13" x14ac:dyDescent="0.25">
      <c r="B146" s="24">
        <v>143</v>
      </c>
      <c r="C146" s="47"/>
      <c r="D146" s="46" t="s">
        <v>505</v>
      </c>
      <c r="E146" s="48"/>
      <c r="F146" s="68" t="s">
        <v>1271</v>
      </c>
      <c r="G146" s="70">
        <f>M2</f>
        <v>0</v>
      </c>
      <c r="H146" s="62"/>
      <c r="I146" s="63"/>
      <c r="J146" s="61"/>
      <c r="K146" s="61"/>
      <c r="M146" s="80"/>
    </row>
    <row r="147" spans="2:13" x14ac:dyDescent="0.25">
      <c r="B147" s="24">
        <v>144</v>
      </c>
      <c r="C147" s="27" t="s">
        <v>501</v>
      </c>
      <c r="D147" s="28" t="s">
        <v>136</v>
      </c>
      <c r="E147" s="51" t="s">
        <v>523</v>
      </c>
      <c r="F147" s="11">
        <v>95</v>
      </c>
      <c r="G147" s="64">
        <f t="shared" ref="G147:G153" si="32">F147-(F147*$G$146)</f>
        <v>95</v>
      </c>
      <c r="H147" s="64">
        <f t="shared" ref="H147:H153" si="33">(F147*0.95)-((F147*0.95)*$G$146)</f>
        <v>90.25</v>
      </c>
      <c r="I147" s="64">
        <f t="shared" ref="I147:I153" si="34">(F147*0.91)-((F147*0.91)*$G$146)</f>
        <v>86.45</v>
      </c>
      <c r="J147" s="64">
        <f t="shared" ref="J147:J153" si="35">(F147*0.89)-((F147*0.89)*$G$146)</f>
        <v>84.55</v>
      </c>
      <c r="K147" s="67" t="s">
        <v>1273</v>
      </c>
      <c r="L147" s="79"/>
      <c r="M147" s="80"/>
    </row>
    <row r="148" spans="2:13" x14ac:dyDescent="0.25">
      <c r="B148" s="24">
        <v>145</v>
      </c>
      <c r="C148" s="27" t="s">
        <v>503</v>
      </c>
      <c r="D148" s="28" t="s">
        <v>137</v>
      </c>
      <c r="E148" s="51" t="s">
        <v>523</v>
      </c>
      <c r="F148" s="11">
        <v>115.5</v>
      </c>
      <c r="G148" s="64">
        <f t="shared" si="32"/>
        <v>115.5</v>
      </c>
      <c r="H148" s="64">
        <f t="shared" si="33"/>
        <v>109.72499999999999</v>
      </c>
      <c r="I148" s="64">
        <f t="shared" si="34"/>
        <v>105.105</v>
      </c>
      <c r="J148" s="64">
        <f t="shared" si="35"/>
        <v>102.795</v>
      </c>
      <c r="K148" s="67" t="s">
        <v>1273</v>
      </c>
      <c r="L148" s="79"/>
      <c r="M148" s="80"/>
    </row>
    <row r="149" spans="2:13" x14ac:dyDescent="0.25">
      <c r="B149" s="24">
        <v>146</v>
      </c>
      <c r="C149" s="27" t="s">
        <v>504</v>
      </c>
      <c r="D149" s="28" t="s">
        <v>407</v>
      </c>
      <c r="E149" s="51" t="s">
        <v>523</v>
      </c>
      <c r="F149" s="11">
        <v>122.5</v>
      </c>
      <c r="G149" s="64">
        <f t="shared" si="32"/>
        <v>122.5</v>
      </c>
      <c r="H149" s="64">
        <f t="shared" si="33"/>
        <v>116.375</v>
      </c>
      <c r="I149" s="64">
        <f t="shared" si="34"/>
        <v>111.47500000000001</v>
      </c>
      <c r="J149" s="64">
        <f t="shared" si="35"/>
        <v>109.02500000000001</v>
      </c>
      <c r="K149" s="67" t="s">
        <v>1273</v>
      </c>
      <c r="L149" s="79"/>
      <c r="M149" s="80"/>
    </row>
    <row r="150" spans="2:13" x14ac:dyDescent="0.25">
      <c r="B150" s="24">
        <v>147</v>
      </c>
      <c r="C150" s="27" t="s">
        <v>507</v>
      </c>
      <c r="D150" s="28" t="s">
        <v>136</v>
      </c>
      <c r="E150" s="51" t="s">
        <v>523</v>
      </c>
      <c r="F150" s="11">
        <v>110.5</v>
      </c>
      <c r="G150" s="64">
        <f t="shared" si="32"/>
        <v>110.5</v>
      </c>
      <c r="H150" s="64">
        <f t="shared" si="33"/>
        <v>104.97499999999999</v>
      </c>
      <c r="I150" s="64">
        <f t="shared" si="34"/>
        <v>100.55500000000001</v>
      </c>
      <c r="J150" s="64">
        <f t="shared" si="35"/>
        <v>98.344999999999999</v>
      </c>
      <c r="K150" s="67" t="s">
        <v>1273</v>
      </c>
      <c r="L150" s="79"/>
      <c r="M150" s="80"/>
    </row>
    <row r="151" spans="2:13" x14ac:dyDescent="0.25">
      <c r="B151" s="24">
        <v>148</v>
      </c>
      <c r="C151" s="27" t="s">
        <v>508</v>
      </c>
      <c r="D151" s="28" t="s">
        <v>137</v>
      </c>
      <c r="E151" s="51" t="s">
        <v>523</v>
      </c>
      <c r="F151" s="11">
        <v>136</v>
      </c>
      <c r="G151" s="64">
        <f t="shared" si="32"/>
        <v>136</v>
      </c>
      <c r="H151" s="64">
        <f t="shared" si="33"/>
        <v>129.19999999999999</v>
      </c>
      <c r="I151" s="64">
        <f t="shared" si="34"/>
        <v>123.76</v>
      </c>
      <c r="J151" s="64">
        <f t="shared" si="35"/>
        <v>121.04</v>
      </c>
      <c r="K151" s="67" t="s">
        <v>1273</v>
      </c>
      <c r="L151" s="79"/>
      <c r="M151" s="80"/>
    </row>
    <row r="152" spans="2:13" x14ac:dyDescent="0.25">
      <c r="B152" s="24">
        <v>149</v>
      </c>
      <c r="C152" s="27" t="s">
        <v>509</v>
      </c>
      <c r="D152" s="28" t="s">
        <v>142</v>
      </c>
      <c r="E152" s="51" t="s">
        <v>523</v>
      </c>
      <c r="F152" s="11">
        <v>232</v>
      </c>
      <c r="G152" s="64">
        <f t="shared" si="32"/>
        <v>232</v>
      </c>
      <c r="H152" s="64">
        <f t="shared" si="33"/>
        <v>220.39999999999998</v>
      </c>
      <c r="I152" s="64">
        <f t="shared" si="34"/>
        <v>211.12</v>
      </c>
      <c r="J152" s="64">
        <f t="shared" si="35"/>
        <v>206.48</v>
      </c>
      <c r="K152" s="67" t="s">
        <v>1273</v>
      </c>
      <c r="L152" s="79"/>
      <c r="M152" s="80"/>
    </row>
    <row r="153" spans="2:13" x14ac:dyDescent="0.25">
      <c r="B153" s="24">
        <v>150</v>
      </c>
      <c r="C153" s="27" t="s">
        <v>510</v>
      </c>
      <c r="D153" s="28" t="s">
        <v>138</v>
      </c>
      <c r="E153" s="51" t="s">
        <v>523</v>
      </c>
      <c r="F153" s="11">
        <v>402</v>
      </c>
      <c r="G153" s="64">
        <f t="shared" si="32"/>
        <v>402</v>
      </c>
      <c r="H153" s="64">
        <f t="shared" si="33"/>
        <v>381.9</v>
      </c>
      <c r="I153" s="64">
        <f t="shared" si="34"/>
        <v>365.82</v>
      </c>
      <c r="J153" s="64">
        <f t="shared" si="35"/>
        <v>357.78000000000003</v>
      </c>
      <c r="K153" s="67" t="s">
        <v>1273</v>
      </c>
      <c r="L153" s="79"/>
      <c r="M153" s="80"/>
    </row>
    <row r="154" spans="2:13" x14ac:dyDescent="0.25">
      <c r="B154" s="24">
        <v>151</v>
      </c>
      <c r="C154" s="47"/>
      <c r="D154" s="46" t="s">
        <v>512</v>
      </c>
      <c r="E154" s="48"/>
      <c r="F154" s="68" t="s">
        <v>1271</v>
      </c>
      <c r="G154" s="70">
        <f>M2</f>
        <v>0</v>
      </c>
      <c r="H154" s="62"/>
      <c r="I154" s="63"/>
      <c r="J154" s="61"/>
      <c r="K154" s="61"/>
      <c r="M154" s="80"/>
    </row>
    <row r="155" spans="2:13" x14ac:dyDescent="0.25">
      <c r="B155" s="24">
        <v>152</v>
      </c>
      <c r="C155" s="27" t="s">
        <v>511</v>
      </c>
      <c r="D155" s="28" t="s">
        <v>143</v>
      </c>
      <c r="E155" s="29"/>
      <c r="F155" s="11">
        <v>1056</v>
      </c>
      <c r="G155" s="64">
        <f>F155-(F155*$G$154)</f>
        <v>1056</v>
      </c>
      <c r="H155" s="64">
        <f>(F155*0.95)-((F155*0.95)*$G$154)</f>
        <v>1003.1999999999999</v>
      </c>
      <c r="I155" s="64">
        <f>(F155*0.91)-((F155*0.91)*$G$146)</f>
        <v>960.96</v>
      </c>
      <c r="J155" s="64">
        <f>(F155*0.89)-((F155*0.89)*$G$154)</f>
        <v>939.84</v>
      </c>
      <c r="K155" s="67" t="s">
        <v>1273</v>
      </c>
      <c r="L155" s="79"/>
      <c r="M155" s="80"/>
    </row>
    <row r="156" spans="2:13" x14ac:dyDescent="0.25">
      <c r="B156" s="24">
        <v>153</v>
      </c>
      <c r="C156" s="47"/>
      <c r="D156" s="46" t="s">
        <v>140</v>
      </c>
      <c r="E156" s="48"/>
      <c r="F156" s="68" t="s">
        <v>1271</v>
      </c>
      <c r="G156" s="70">
        <f>M2</f>
        <v>0</v>
      </c>
      <c r="H156" s="62"/>
      <c r="I156" s="63"/>
      <c r="J156" s="61"/>
      <c r="K156" s="61"/>
      <c r="M156" s="80"/>
    </row>
    <row r="157" spans="2:13" x14ac:dyDescent="0.25">
      <c r="B157" s="24">
        <v>154</v>
      </c>
      <c r="C157" s="27" t="s">
        <v>240</v>
      </c>
      <c r="D157" s="28" t="s">
        <v>139</v>
      </c>
      <c r="E157" s="29"/>
      <c r="F157" s="11">
        <v>219</v>
      </c>
      <c r="G157" s="64">
        <f>F157-(F157*$G$156)</f>
        <v>219</v>
      </c>
      <c r="H157" s="64">
        <f>(F157*0.95)-((F157*0.95)*$G$156)</f>
        <v>208.04999999999998</v>
      </c>
      <c r="I157" s="64">
        <f>(F157*0.91)-((F157*0.91)*$G$156)</f>
        <v>199.29000000000002</v>
      </c>
      <c r="J157" s="64">
        <f>(F157*0.89)-((F157*0.89)*$G$156)</f>
        <v>194.91</v>
      </c>
      <c r="K157" s="67" t="s">
        <v>1273</v>
      </c>
      <c r="L157" s="79"/>
      <c r="M157" s="80"/>
    </row>
    <row r="158" spans="2:13" x14ac:dyDescent="0.25">
      <c r="B158" s="24">
        <v>155</v>
      </c>
      <c r="C158" s="47"/>
      <c r="D158" s="46" t="s">
        <v>141</v>
      </c>
      <c r="E158" s="48"/>
      <c r="F158" s="68" t="s">
        <v>1271</v>
      </c>
      <c r="G158" s="70">
        <f>M2</f>
        <v>0</v>
      </c>
      <c r="H158" s="62"/>
      <c r="I158" s="63"/>
      <c r="J158" s="61"/>
      <c r="K158" s="61"/>
      <c r="M158" s="80"/>
    </row>
    <row r="159" spans="2:13" x14ac:dyDescent="0.25">
      <c r="B159" s="24">
        <v>156</v>
      </c>
      <c r="C159" s="27" t="s">
        <v>241</v>
      </c>
      <c r="D159" s="28" t="s">
        <v>142</v>
      </c>
      <c r="E159" s="29"/>
      <c r="F159" s="11">
        <v>289</v>
      </c>
      <c r="G159" s="64">
        <f>F159-(F159*$G$158)</f>
        <v>289</v>
      </c>
      <c r="H159" s="64">
        <f>(F159*0.95)-((F159*0.95)*$G$158)</f>
        <v>274.55</v>
      </c>
      <c r="I159" s="64">
        <f>(F159*0.91)-((F159*0.91)*$G$158)</f>
        <v>262.99</v>
      </c>
      <c r="J159" s="64">
        <f>(F159*0.89)-((F159*0.89)*$G$158)</f>
        <v>257.20999999999998</v>
      </c>
      <c r="K159" s="67" t="s">
        <v>1273</v>
      </c>
      <c r="L159" s="79"/>
      <c r="M159" s="80"/>
    </row>
    <row r="160" spans="2:13" x14ac:dyDescent="0.25">
      <c r="B160" s="24">
        <v>157</v>
      </c>
      <c r="C160" s="27" t="s">
        <v>242</v>
      </c>
      <c r="D160" s="28" t="s">
        <v>138</v>
      </c>
      <c r="E160" s="29"/>
      <c r="F160" s="11">
        <v>457</v>
      </c>
      <c r="G160" s="64">
        <f>F160-(F160*$G$158)</f>
        <v>457</v>
      </c>
      <c r="H160" s="64">
        <f>(F160*0.95)-((F160*0.95)*$G$158)</f>
        <v>434.15</v>
      </c>
      <c r="I160" s="64">
        <f>(F160*0.91)-((F160*0.91)*$G$158)</f>
        <v>415.87</v>
      </c>
      <c r="J160" s="64">
        <f>(F160*0.89)-((F160*0.89)*$G$158)</f>
        <v>406.73</v>
      </c>
      <c r="K160" s="67" t="s">
        <v>1273</v>
      </c>
      <c r="L160" s="79"/>
      <c r="M160" s="80"/>
    </row>
    <row r="161" spans="2:13" x14ac:dyDescent="0.25">
      <c r="B161" s="24">
        <v>158</v>
      </c>
      <c r="C161" s="27" t="s">
        <v>243</v>
      </c>
      <c r="D161" s="28" t="s">
        <v>143</v>
      </c>
      <c r="E161" s="29"/>
      <c r="F161" s="11">
        <v>859</v>
      </c>
      <c r="G161" s="64">
        <f>F161-(F161*$G$158)</f>
        <v>859</v>
      </c>
      <c r="H161" s="64">
        <f>(F161*0.95)-((F161*0.95)*$G$158)</f>
        <v>816.05</v>
      </c>
      <c r="I161" s="64">
        <f>(F161*0.91)-((F161*0.91)*$G$158)</f>
        <v>781.69</v>
      </c>
      <c r="J161" s="64">
        <f>(F161*0.89)-((F161*0.89)*$G$158)</f>
        <v>764.51</v>
      </c>
      <c r="K161" s="67" t="s">
        <v>1273</v>
      </c>
      <c r="L161" s="79"/>
      <c r="M161" s="80"/>
    </row>
    <row r="162" spans="2:13" x14ac:dyDescent="0.25">
      <c r="B162" s="24">
        <v>159</v>
      </c>
      <c r="C162" s="47"/>
      <c r="D162" s="46" t="s">
        <v>146</v>
      </c>
      <c r="E162" s="48"/>
      <c r="F162" s="68" t="s">
        <v>1271</v>
      </c>
      <c r="G162" s="70">
        <f>M2</f>
        <v>0</v>
      </c>
      <c r="H162" s="65"/>
      <c r="I162" s="65"/>
      <c r="J162" s="65"/>
      <c r="K162" s="65"/>
      <c r="M162" s="80"/>
    </row>
    <row r="163" spans="2:13" x14ac:dyDescent="0.25">
      <c r="B163" s="24">
        <v>160</v>
      </c>
      <c r="C163" s="27" t="s">
        <v>244</v>
      </c>
      <c r="D163" s="28" t="s">
        <v>144</v>
      </c>
      <c r="E163" s="29"/>
      <c r="F163" s="71">
        <v>99</v>
      </c>
      <c r="G163" s="64">
        <f>F163-(F163*$G$162)</f>
        <v>99</v>
      </c>
      <c r="H163" s="64">
        <f>(F163*0.95)-((F163*0.95)*$G$162)</f>
        <v>94.05</v>
      </c>
      <c r="I163" s="64">
        <f>(F163*0.91)-((F163*0.91)*$G$162)</f>
        <v>90.09</v>
      </c>
      <c r="J163" s="64">
        <f>(F163*0.89)-((F163*0.89)*$G$162)</f>
        <v>88.11</v>
      </c>
      <c r="K163" s="67" t="s">
        <v>1273</v>
      </c>
      <c r="L163" s="79"/>
      <c r="M163" s="80"/>
    </row>
    <row r="164" spans="2:13" x14ac:dyDescent="0.25">
      <c r="B164" s="24">
        <v>161</v>
      </c>
      <c r="C164" s="27" t="s">
        <v>245</v>
      </c>
      <c r="D164" s="28" t="s">
        <v>145</v>
      </c>
      <c r="E164" s="29"/>
      <c r="F164" s="11">
        <v>165</v>
      </c>
      <c r="G164" s="64">
        <f>F164-(F164*$G$162)</f>
        <v>165</v>
      </c>
      <c r="H164" s="64">
        <f>(F164*0.95)-((F164*0.95)*$G$162)</f>
        <v>156.75</v>
      </c>
      <c r="I164" s="64">
        <f>(F164*0.91)-((F164*0.91)*$G$162)</f>
        <v>150.15</v>
      </c>
      <c r="J164" s="64">
        <f>(F164*0.89)-((F164*0.89)*$G$162)</f>
        <v>146.85</v>
      </c>
      <c r="K164" s="67" t="s">
        <v>1273</v>
      </c>
      <c r="L164" s="79"/>
      <c r="M164" s="80"/>
    </row>
    <row r="165" spans="2:13" x14ac:dyDescent="0.25">
      <c r="B165" s="24">
        <v>162</v>
      </c>
      <c r="C165" s="47"/>
      <c r="D165" s="46" t="s">
        <v>515</v>
      </c>
      <c r="E165" s="48"/>
      <c r="F165" s="68" t="s">
        <v>1271</v>
      </c>
      <c r="G165" s="70">
        <f>M2</f>
        <v>0</v>
      </c>
      <c r="H165" s="62"/>
      <c r="I165" s="63"/>
      <c r="J165" s="61"/>
      <c r="K165" s="61"/>
      <c r="M165" s="80"/>
    </row>
    <row r="166" spans="2:13" x14ac:dyDescent="0.25">
      <c r="B166" s="24">
        <v>163</v>
      </c>
      <c r="C166" s="27" t="s">
        <v>516</v>
      </c>
      <c r="D166" s="39" t="s">
        <v>518</v>
      </c>
      <c r="E166" s="29"/>
      <c r="F166" s="11">
        <v>107.5</v>
      </c>
      <c r="G166" s="64">
        <f>F166-(F166*$G$165)</f>
        <v>107.5</v>
      </c>
      <c r="H166" s="64">
        <f>(F166*0.95)-((F166*0.95)*$G$165)</f>
        <v>102.125</v>
      </c>
      <c r="I166" s="64">
        <f>(F166*0.91)-((F166*0.91)*$G$165)</f>
        <v>97.825000000000003</v>
      </c>
      <c r="J166" s="64">
        <f>(F166*0.89)-((F166*0.89)*$G$165)</f>
        <v>95.674999999999997</v>
      </c>
      <c r="K166" s="67" t="s">
        <v>1273</v>
      </c>
      <c r="L166" s="79"/>
      <c r="M166" s="80"/>
    </row>
    <row r="167" spans="2:13" x14ac:dyDescent="0.25">
      <c r="B167" s="24">
        <v>164</v>
      </c>
      <c r="C167" s="27" t="s">
        <v>517</v>
      </c>
      <c r="D167" s="39" t="s">
        <v>519</v>
      </c>
      <c r="E167" s="29"/>
      <c r="F167" s="11">
        <v>126</v>
      </c>
      <c r="G167" s="64">
        <f>F167-(F167*$G$165)</f>
        <v>126</v>
      </c>
      <c r="H167" s="64">
        <f>(F167*0.95)-((F167*0.95)*$G$165)</f>
        <v>119.69999999999999</v>
      </c>
      <c r="I167" s="64">
        <f>(F167*0.91)-((F167*0.91)*$G$165)</f>
        <v>114.66000000000001</v>
      </c>
      <c r="J167" s="64">
        <f>(F167*0.89)-((F167*0.89)*$G$165)</f>
        <v>112.14</v>
      </c>
      <c r="K167" s="67" t="s">
        <v>1273</v>
      </c>
      <c r="L167" s="79"/>
      <c r="M167" s="80"/>
    </row>
    <row r="168" spans="2:13" x14ac:dyDescent="0.25">
      <c r="B168" s="24">
        <v>165</v>
      </c>
      <c r="C168" s="27" t="s">
        <v>520</v>
      </c>
      <c r="D168" s="39" t="s">
        <v>1335</v>
      </c>
      <c r="E168" s="29"/>
      <c r="F168" s="11">
        <v>180.5</v>
      </c>
      <c r="G168" s="64">
        <f>F168-(F168*$G$165)</f>
        <v>180.5</v>
      </c>
      <c r="H168" s="64">
        <f>(F168*0.95)-((F168*0.95)*$G$165)</f>
        <v>171.47499999999999</v>
      </c>
      <c r="I168" s="64">
        <f>(F168*0.91)-((F168*0.91)*$G$165)</f>
        <v>164.255</v>
      </c>
      <c r="J168" s="64">
        <f>(F168*0.89)-((F168*0.89)*$G$165)</f>
        <v>160.64500000000001</v>
      </c>
      <c r="K168" s="67" t="s">
        <v>1273</v>
      </c>
      <c r="L168" s="79"/>
      <c r="M168" s="80"/>
    </row>
    <row r="169" spans="2:13" x14ac:dyDescent="0.25">
      <c r="B169" s="24">
        <v>166</v>
      </c>
      <c r="C169" s="47"/>
      <c r="D169" s="46" t="s">
        <v>147</v>
      </c>
      <c r="E169" s="48"/>
      <c r="F169" s="68" t="s">
        <v>1271</v>
      </c>
      <c r="G169" s="70">
        <f>M2</f>
        <v>0</v>
      </c>
      <c r="H169" s="62"/>
      <c r="I169" s="63"/>
      <c r="J169" s="61"/>
      <c r="K169" s="61"/>
      <c r="M169" s="80"/>
    </row>
    <row r="170" spans="2:13" x14ac:dyDescent="0.25">
      <c r="B170" s="24">
        <v>167</v>
      </c>
      <c r="C170" s="27" t="s">
        <v>246</v>
      </c>
      <c r="D170" s="28" t="s">
        <v>136</v>
      </c>
      <c r="E170" s="29"/>
      <c r="F170" s="11">
        <v>138</v>
      </c>
      <c r="G170" s="64">
        <f t="shared" ref="G170:G175" si="36">F170-(F170*$G$169)</f>
        <v>138</v>
      </c>
      <c r="H170" s="64">
        <f t="shared" ref="H170:H175" si="37">(F170*0.95)-((F170*0.95)*$G$169)</f>
        <v>131.1</v>
      </c>
      <c r="I170" s="64">
        <f t="shared" ref="I170:I175" si="38">(F170*0.91)-((F170*0.91)*$G$169)</f>
        <v>125.58</v>
      </c>
      <c r="J170" s="64">
        <f t="shared" ref="J170:J175" si="39">(F170*0.89)-((F170*0.89)*$G$169)</f>
        <v>122.82000000000001</v>
      </c>
      <c r="K170" s="67" t="s">
        <v>1273</v>
      </c>
      <c r="L170" s="79"/>
      <c r="M170" s="80"/>
    </row>
    <row r="171" spans="2:13" x14ac:dyDescent="0.25">
      <c r="B171" s="24">
        <v>168</v>
      </c>
      <c r="C171" s="27" t="s">
        <v>247</v>
      </c>
      <c r="D171" s="28" t="s">
        <v>137</v>
      </c>
      <c r="E171" s="29"/>
      <c r="F171" s="11">
        <v>236</v>
      </c>
      <c r="G171" s="64">
        <f t="shared" si="36"/>
        <v>236</v>
      </c>
      <c r="H171" s="64">
        <f t="shared" si="37"/>
        <v>224.2</v>
      </c>
      <c r="I171" s="64">
        <f t="shared" si="38"/>
        <v>214.76000000000002</v>
      </c>
      <c r="J171" s="64">
        <f t="shared" si="39"/>
        <v>210.04</v>
      </c>
      <c r="K171" s="67" t="s">
        <v>1273</v>
      </c>
      <c r="L171" s="79"/>
      <c r="M171" s="80"/>
    </row>
    <row r="172" spans="2:13" x14ac:dyDescent="0.25">
      <c r="B172" s="24">
        <v>169</v>
      </c>
      <c r="C172" s="27" t="s">
        <v>248</v>
      </c>
      <c r="D172" s="28" t="s">
        <v>142</v>
      </c>
      <c r="E172" s="29"/>
      <c r="F172" s="11">
        <v>394</v>
      </c>
      <c r="G172" s="64">
        <f t="shared" si="36"/>
        <v>394</v>
      </c>
      <c r="H172" s="64">
        <f t="shared" si="37"/>
        <v>374.29999999999995</v>
      </c>
      <c r="I172" s="64">
        <f t="shared" si="38"/>
        <v>358.54</v>
      </c>
      <c r="J172" s="64">
        <f t="shared" si="39"/>
        <v>350.66</v>
      </c>
      <c r="K172" s="67" t="s">
        <v>1273</v>
      </c>
      <c r="L172" s="79"/>
      <c r="M172" s="80"/>
    </row>
    <row r="173" spans="2:13" x14ac:dyDescent="0.25">
      <c r="B173" s="24">
        <v>170</v>
      </c>
      <c r="C173" s="27" t="s">
        <v>249</v>
      </c>
      <c r="D173" s="28" t="s">
        <v>138</v>
      </c>
      <c r="E173" s="29"/>
      <c r="F173" s="11">
        <v>591</v>
      </c>
      <c r="G173" s="64">
        <f t="shared" si="36"/>
        <v>591</v>
      </c>
      <c r="H173" s="64">
        <f t="shared" si="37"/>
        <v>561.44999999999993</v>
      </c>
      <c r="I173" s="64">
        <f t="shared" si="38"/>
        <v>537.81000000000006</v>
      </c>
      <c r="J173" s="64">
        <f t="shared" si="39"/>
        <v>525.99</v>
      </c>
      <c r="K173" s="67" t="s">
        <v>1273</v>
      </c>
      <c r="L173" s="79"/>
      <c r="M173" s="80"/>
    </row>
    <row r="174" spans="2:13" x14ac:dyDescent="0.25">
      <c r="B174" s="24">
        <v>171</v>
      </c>
      <c r="C174" s="27" t="s">
        <v>250</v>
      </c>
      <c r="D174" s="28" t="s">
        <v>148</v>
      </c>
      <c r="E174" s="29"/>
      <c r="F174" s="11">
        <v>591</v>
      </c>
      <c r="G174" s="64">
        <f t="shared" si="36"/>
        <v>591</v>
      </c>
      <c r="H174" s="64">
        <f t="shared" si="37"/>
        <v>561.44999999999993</v>
      </c>
      <c r="I174" s="64">
        <f t="shared" si="38"/>
        <v>537.81000000000006</v>
      </c>
      <c r="J174" s="64">
        <f t="shared" si="39"/>
        <v>525.99</v>
      </c>
      <c r="K174" s="67" t="s">
        <v>1273</v>
      </c>
      <c r="L174" s="79"/>
      <c r="M174" s="80"/>
    </row>
    <row r="175" spans="2:13" x14ac:dyDescent="0.25">
      <c r="B175" s="24">
        <v>172</v>
      </c>
      <c r="C175" s="27" t="s">
        <v>251</v>
      </c>
      <c r="D175" s="28" t="s">
        <v>143</v>
      </c>
      <c r="E175" s="29"/>
      <c r="F175" s="11">
        <v>950</v>
      </c>
      <c r="G175" s="64">
        <f t="shared" si="36"/>
        <v>950</v>
      </c>
      <c r="H175" s="64">
        <f t="shared" si="37"/>
        <v>902.5</v>
      </c>
      <c r="I175" s="64">
        <f t="shared" si="38"/>
        <v>864.5</v>
      </c>
      <c r="J175" s="64">
        <f t="shared" si="39"/>
        <v>845.5</v>
      </c>
      <c r="K175" s="67" t="s">
        <v>1273</v>
      </c>
      <c r="L175" s="79"/>
      <c r="M175" s="80"/>
    </row>
    <row r="176" spans="2:13" x14ac:dyDescent="0.25">
      <c r="B176" s="24">
        <v>173</v>
      </c>
      <c r="C176" s="47"/>
      <c r="D176" s="46" t="s">
        <v>149</v>
      </c>
      <c r="E176" s="48"/>
      <c r="F176" s="68" t="s">
        <v>1271</v>
      </c>
      <c r="G176" s="70">
        <f>M2</f>
        <v>0</v>
      </c>
      <c r="H176" s="62"/>
      <c r="I176" s="63"/>
      <c r="J176" s="61"/>
      <c r="K176" s="61"/>
      <c r="M176" s="80"/>
    </row>
    <row r="177" spans="2:13" x14ac:dyDescent="0.25">
      <c r="B177" s="24">
        <v>174</v>
      </c>
      <c r="C177" s="27" t="s">
        <v>252</v>
      </c>
      <c r="D177" s="28" t="s">
        <v>137</v>
      </c>
      <c r="E177" s="29"/>
      <c r="F177" s="11">
        <v>253.5</v>
      </c>
      <c r="G177" s="64">
        <f>F177-(F177*$G$176)</f>
        <v>253.5</v>
      </c>
      <c r="H177" s="64">
        <f>(F177*0.95)-((F177*0.95)*$G$176)</f>
        <v>240.82499999999999</v>
      </c>
      <c r="I177" s="64">
        <f>(F177*0.91)-((F177*0.91)*$G$176)</f>
        <v>230.685</v>
      </c>
      <c r="J177" s="64">
        <f>(F177*0.89)-((F177*0.89)*$G$176)</f>
        <v>225.61500000000001</v>
      </c>
      <c r="K177" s="67" t="s">
        <v>1273</v>
      </c>
      <c r="L177" s="79"/>
      <c r="M177" s="80"/>
    </row>
    <row r="178" spans="2:13" x14ac:dyDescent="0.25">
      <c r="B178" s="24">
        <v>175</v>
      </c>
      <c r="C178" s="27" t="s">
        <v>253</v>
      </c>
      <c r="D178" s="28" t="s">
        <v>142</v>
      </c>
      <c r="E178" s="29"/>
      <c r="F178" s="11">
        <v>499.5</v>
      </c>
      <c r="G178" s="64">
        <f>F178-(F178*$G$176)</f>
        <v>499.5</v>
      </c>
      <c r="H178" s="64">
        <f>(F178*0.95)-((F178*0.95)*$G$176)</f>
        <v>474.52499999999998</v>
      </c>
      <c r="I178" s="64">
        <f>(F178*0.91)-((F178*0.91)*$G$176)</f>
        <v>454.54500000000002</v>
      </c>
      <c r="J178" s="64">
        <f>(F178*0.89)-((F178*0.89)*$G$176)</f>
        <v>444.55500000000001</v>
      </c>
      <c r="K178" s="67" t="s">
        <v>1273</v>
      </c>
      <c r="L178" s="79"/>
      <c r="M178" s="80"/>
    </row>
    <row r="179" spans="2:13" x14ac:dyDescent="0.25">
      <c r="B179" s="24">
        <v>176</v>
      </c>
      <c r="C179" s="27" t="s">
        <v>254</v>
      </c>
      <c r="D179" s="28" t="s">
        <v>138</v>
      </c>
      <c r="E179" s="29"/>
      <c r="F179" s="11">
        <v>696.5</v>
      </c>
      <c r="G179" s="64">
        <f>F179-(F179*$G$176)</f>
        <v>696.5</v>
      </c>
      <c r="H179" s="64">
        <f>(F179*0.95)-((F179*0.95)*$G$176)</f>
        <v>661.67499999999995</v>
      </c>
      <c r="I179" s="64">
        <f>(F179*0.91)-((F179*0.91)*$G$176)</f>
        <v>633.81500000000005</v>
      </c>
      <c r="J179" s="64">
        <f>(F179*0.89)-((F179*0.89)*$G$176)</f>
        <v>619.88499999999999</v>
      </c>
      <c r="K179" s="67" t="s">
        <v>1273</v>
      </c>
      <c r="L179" s="79"/>
      <c r="M179" s="80"/>
    </row>
    <row r="180" spans="2:13" x14ac:dyDescent="0.25">
      <c r="B180" s="24">
        <v>177</v>
      </c>
      <c r="C180" s="47"/>
      <c r="D180" s="46" t="s">
        <v>150</v>
      </c>
      <c r="E180" s="48"/>
      <c r="F180" s="68" t="s">
        <v>1271</v>
      </c>
      <c r="G180" s="70">
        <f>M2</f>
        <v>0</v>
      </c>
      <c r="H180" s="62"/>
      <c r="I180" s="63"/>
      <c r="J180" s="61"/>
      <c r="K180" s="61"/>
      <c r="M180" s="80"/>
    </row>
    <row r="181" spans="2:13" x14ac:dyDescent="0.25">
      <c r="B181" s="24">
        <v>178</v>
      </c>
      <c r="C181" s="27" t="s">
        <v>255</v>
      </c>
      <c r="D181" s="28" t="s">
        <v>1275</v>
      </c>
      <c r="E181" s="29"/>
      <c r="F181" s="11">
        <v>23.5</v>
      </c>
      <c r="G181" s="64">
        <f t="shared" ref="G181:G186" si="40">F181-(F181*$G$180)</f>
        <v>23.5</v>
      </c>
      <c r="H181" s="64">
        <f t="shared" ref="H181:H186" si="41">(F181*0.95)-((F181*0.95)*$G$180)</f>
        <v>22.324999999999999</v>
      </c>
      <c r="I181" s="64">
        <f t="shared" ref="I181:I186" si="42">(F181*0.91)-((F181*0.91)*$G$180)</f>
        <v>21.385000000000002</v>
      </c>
      <c r="J181" s="64">
        <f t="shared" ref="J181:J186" si="43">(F181*0.89)-((F181*0.89)*$G$180)</f>
        <v>20.914999999999999</v>
      </c>
      <c r="K181" s="67" t="s">
        <v>1273</v>
      </c>
      <c r="L181" s="79"/>
      <c r="M181" s="80"/>
    </row>
    <row r="182" spans="2:13" x14ac:dyDescent="0.25">
      <c r="B182" s="24">
        <v>179</v>
      </c>
      <c r="C182" s="27" t="s">
        <v>256</v>
      </c>
      <c r="D182" s="28" t="s">
        <v>1276</v>
      </c>
      <c r="E182" s="29"/>
      <c r="F182" s="11">
        <v>30</v>
      </c>
      <c r="G182" s="64">
        <f t="shared" si="40"/>
        <v>30</v>
      </c>
      <c r="H182" s="64">
        <f t="shared" si="41"/>
        <v>28.5</v>
      </c>
      <c r="I182" s="64">
        <f t="shared" si="42"/>
        <v>27.3</v>
      </c>
      <c r="J182" s="64">
        <f t="shared" si="43"/>
        <v>26.7</v>
      </c>
      <c r="K182" s="67" t="s">
        <v>1273</v>
      </c>
      <c r="L182" s="79"/>
      <c r="M182" s="80"/>
    </row>
    <row r="183" spans="2:13" x14ac:dyDescent="0.25">
      <c r="B183" s="24">
        <v>180</v>
      </c>
      <c r="C183" s="27" t="s">
        <v>257</v>
      </c>
      <c r="D183" s="28" t="s">
        <v>1277</v>
      </c>
      <c r="E183" s="29"/>
      <c r="F183" s="11">
        <v>45</v>
      </c>
      <c r="G183" s="64">
        <f t="shared" si="40"/>
        <v>45</v>
      </c>
      <c r="H183" s="64">
        <f t="shared" si="41"/>
        <v>42.75</v>
      </c>
      <c r="I183" s="64">
        <f t="shared" si="42"/>
        <v>40.950000000000003</v>
      </c>
      <c r="J183" s="64">
        <f t="shared" si="43"/>
        <v>40.049999999999997</v>
      </c>
      <c r="K183" s="67" t="s">
        <v>1273</v>
      </c>
      <c r="L183" s="79"/>
      <c r="M183" s="80"/>
    </row>
    <row r="184" spans="2:13" x14ac:dyDescent="0.25">
      <c r="B184" s="24">
        <v>181</v>
      </c>
      <c r="C184" s="27" t="s">
        <v>258</v>
      </c>
      <c r="D184" s="28" t="s">
        <v>1278</v>
      </c>
      <c r="E184" s="29"/>
      <c r="F184" s="11">
        <v>49.5</v>
      </c>
      <c r="G184" s="64">
        <f t="shared" si="40"/>
        <v>49.5</v>
      </c>
      <c r="H184" s="64">
        <f t="shared" si="41"/>
        <v>47.024999999999999</v>
      </c>
      <c r="I184" s="64">
        <f t="shared" si="42"/>
        <v>45.045000000000002</v>
      </c>
      <c r="J184" s="64">
        <f t="shared" si="43"/>
        <v>44.055</v>
      </c>
      <c r="K184" s="67" t="s">
        <v>1273</v>
      </c>
      <c r="L184" s="79"/>
      <c r="M184" s="80"/>
    </row>
    <row r="185" spans="2:13" x14ac:dyDescent="0.25">
      <c r="B185" s="24">
        <v>182</v>
      </c>
      <c r="C185" s="27" t="s">
        <v>259</v>
      </c>
      <c r="D185" s="28" t="s">
        <v>1279</v>
      </c>
      <c r="E185" s="29"/>
      <c r="F185" s="11">
        <v>50.5</v>
      </c>
      <c r="G185" s="64">
        <f t="shared" si="40"/>
        <v>50.5</v>
      </c>
      <c r="H185" s="64">
        <f t="shared" si="41"/>
        <v>47.974999999999994</v>
      </c>
      <c r="I185" s="64">
        <f t="shared" si="42"/>
        <v>45.954999999999998</v>
      </c>
      <c r="J185" s="64">
        <f t="shared" si="43"/>
        <v>44.945</v>
      </c>
      <c r="K185" s="67" t="s">
        <v>1273</v>
      </c>
      <c r="L185" s="79"/>
      <c r="M185" s="80"/>
    </row>
    <row r="186" spans="2:13" x14ac:dyDescent="0.25">
      <c r="B186" s="24">
        <v>183</v>
      </c>
      <c r="C186" s="27" t="s">
        <v>260</v>
      </c>
      <c r="D186" s="28" t="s">
        <v>1280</v>
      </c>
      <c r="E186" s="29"/>
      <c r="F186" s="11">
        <v>55</v>
      </c>
      <c r="G186" s="64">
        <f t="shared" si="40"/>
        <v>55</v>
      </c>
      <c r="H186" s="64">
        <f t="shared" si="41"/>
        <v>52.25</v>
      </c>
      <c r="I186" s="64">
        <f t="shared" si="42"/>
        <v>50.050000000000004</v>
      </c>
      <c r="J186" s="64">
        <f t="shared" si="43"/>
        <v>48.95</v>
      </c>
      <c r="K186" s="67" t="s">
        <v>1273</v>
      </c>
      <c r="L186" s="79"/>
      <c r="M186" s="80"/>
    </row>
    <row r="187" spans="2:13" x14ac:dyDescent="0.25">
      <c r="B187" s="24">
        <v>184</v>
      </c>
      <c r="C187" s="47"/>
      <c r="D187" s="46" t="s">
        <v>1281</v>
      </c>
      <c r="E187" s="48"/>
      <c r="F187" s="68" t="s">
        <v>1271</v>
      </c>
      <c r="G187" s="70">
        <f>M2</f>
        <v>0</v>
      </c>
      <c r="H187" s="62"/>
      <c r="I187" s="63"/>
      <c r="J187" s="61"/>
      <c r="K187" s="61"/>
      <c r="M187" s="80"/>
    </row>
    <row r="188" spans="2:13" x14ac:dyDescent="0.25">
      <c r="B188" s="24">
        <v>185</v>
      </c>
      <c r="C188" s="34" t="s">
        <v>261</v>
      </c>
      <c r="D188" s="39" t="s">
        <v>1282</v>
      </c>
      <c r="E188" s="29"/>
      <c r="F188" s="11">
        <v>50</v>
      </c>
      <c r="G188" s="64">
        <f>F188-(F188*$G$187)</f>
        <v>50</v>
      </c>
      <c r="H188" s="64">
        <f>(F188*0.95)-((F188*0.95)*$G$187)</f>
        <v>47.5</v>
      </c>
      <c r="I188" s="64">
        <f>(F188*0.91)-((F188*0.91)*$G$187)</f>
        <v>45.5</v>
      </c>
      <c r="J188" s="64">
        <f>(F188*0.89)-((F188*0.89)*$G$187)</f>
        <v>44.5</v>
      </c>
      <c r="K188" s="67" t="s">
        <v>1273</v>
      </c>
      <c r="L188" s="79"/>
      <c r="M188" s="80"/>
    </row>
    <row r="189" spans="2:13" x14ac:dyDescent="0.25">
      <c r="B189" s="24">
        <v>186</v>
      </c>
      <c r="C189" s="34" t="s">
        <v>262</v>
      </c>
      <c r="D189" s="28" t="s">
        <v>1283</v>
      </c>
      <c r="E189" s="29"/>
      <c r="F189" s="11">
        <v>59</v>
      </c>
      <c r="G189" s="64">
        <f>F189-(F189*$G$187)</f>
        <v>59</v>
      </c>
      <c r="H189" s="64">
        <f>(F189*0.95)-((F189*0.95)*$G$187)</f>
        <v>56.05</v>
      </c>
      <c r="I189" s="64">
        <f>(F189*0.91)-((F189*0.91)*$G$187)</f>
        <v>53.690000000000005</v>
      </c>
      <c r="J189" s="64">
        <f>(F189*0.89)-((F189*0.89)*$G$187)</f>
        <v>52.51</v>
      </c>
      <c r="K189" s="67" t="s">
        <v>1273</v>
      </c>
      <c r="L189" s="79"/>
      <c r="M189" s="80"/>
    </row>
    <row r="190" spans="2:13" x14ac:dyDescent="0.25">
      <c r="B190" s="24">
        <v>187</v>
      </c>
      <c r="C190" s="34" t="s">
        <v>263</v>
      </c>
      <c r="D190" s="39" t="s">
        <v>1284</v>
      </c>
      <c r="E190" s="29"/>
      <c r="F190" s="11">
        <v>56</v>
      </c>
      <c r="G190" s="64">
        <f>F190-(F190*$G$187)</f>
        <v>56</v>
      </c>
      <c r="H190" s="64">
        <f>(F190*0.95)-((F190*0.95)*$G$187)</f>
        <v>53.199999999999996</v>
      </c>
      <c r="I190" s="64">
        <f>(F190*0.91)-((F190*0.91)*$G$187)</f>
        <v>50.96</v>
      </c>
      <c r="J190" s="64">
        <f>(F190*0.89)-((F190*0.89)*$G$187)</f>
        <v>49.84</v>
      </c>
      <c r="K190" s="67" t="s">
        <v>1273</v>
      </c>
      <c r="L190" s="79"/>
      <c r="M190" s="80"/>
    </row>
    <row r="191" spans="2:13" x14ac:dyDescent="0.25">
      <c r="B191" s="24">
        <v>188</v>
      </c>
      <c r="C191" s="34" t="s">
        <v>264</v>
      </c>
      <c r="D191" s="39" t="s">
        <v>1285</v>
      </c>
      <c r="E191" s="29"/>
      <c r="F191" s="11">
        <v>63</v>
      </c>
      <c r="G191" s="64">
        <f>F191-(F191*$G$187)</f>
        <v>63</v>
      </c>
      <c r="H191" s="64">
        <f>(F191*0.95)-((F191*0.95)*$G$187)</f>
        <v>59.849999999999994</v>
      </c>
      <c r="I191" s="64">
        <f>(F191*0.91)-((F191*0.91)*$G$187)</f>
        <v>57.330000000000005</v>
      </c>
      <c r="J191" s="64">
        <f>(F191*0.89)-((F191*0.89)*$G$187)</f>
        <v>56.07</v>
      </c>
      <c r="K191" s="67" t="s">
        <v>1273</v>
      </c>
      <c r="L191" s="79"/>
      <c r="M191" s="80"/>
    </row>
    <row r="192" spans="2:13" x14ac:dyDescent="0.25">
      <c r="B192" s="24">
        <v>189</v>
      </c>
      <c r="C192" s="34" t="s">
        <v>265</v>
      </c>
      <c r="D192" s="39" t="s">
        <v>1286</v>
      </c>
      <c r="E192" s="29"/>
      <c r="F192" s="11">
        <v>120</v>
      </c>
      <c r="G192" s="64">
        <f>F192-(F192*$G$187)</f>
        <v>120</v>
      </c>
      <c r="H192" s="64">
        <f>(F192*0.95)-((F192*0.95)*$G$187)</f>
        <v>114</v>
      </c>
      <c r="I192" s="64">
        <f>(F192*0.91)-((F192*0.91)*$G$187)</f>
        <v>109.2</v>
      </c>
      <c r="J192" s="64">
        <f>(F192*0.89)-((F192*0.89)*$G$187)</f>
        <v>106.8</v>
      </c>
      <c r="K192" s="67" t="s">
        <v>1273</v>
      </c>
      <c r="L192" s="79"/>
      <c r="M192" s="80"/>
    </row>
    <row r="193" spans="2:13" x14ac:dyDescent="0.25">
      <c r="B193" s="24">
        <v>190</v>
      </c>
      <c r="C193" s="47"/>
      <c r="D193" s="46" t="s">
        <v>1287</v>
      </c>
      <c r="E193" s="48"/>
      <c r="F193" s="68" t="s">
        <v>1271</v>
      </c>
      <c r="G193" s="70">
        <f>M2</f>
        <v>0</v>
      </c>
      <c r="H193" s="65"/>
      <c r="I193" s="65"/>
      <c r="J193" s="65"/>
      <c r="K193" s="65"/>
      <c r="M193" s="80"/>
    </row>
    <row r="194" spans="2:13" x14ac:dyDescent="0.25">
      <c r="B194" s="24">
        <v>191</v>
      </c>
      <c r="C194" s="34" t="s">
        <v>266</v>
      </c>
      <c r="D194" s="39" t="s">
        <v>1288</v>
      </c>
      <c r="E194" s="29"/>
      <c r="F194" s="11">
        <v>61.5</v>
      </c>
      <c r="G194" s="64">
        <f>F194-(F194*$G$193)</f>
        <v>61.5</v>
      </c>
      <c r="H194" s="64">
        <f>(F194*0.95)-((F194*0.95)*$G$193)</f>
        <v>58.424999999999997</v>
      </c>
      <c r="I194" s="64">
        <f>(F194*0.91)-((F194*0.91)*$G$193)</f>
        <v>55.965000000000003</v>
      </c>
      <c r="J194" s="64">
        <f>(F194*0.89)-((F194*0.89)*$G$193)</f>
        <v>54.734999999999999</v>
      </c>
      <c r="K194" s="67" t="s">
        <v>1273</v>
      </c>
      <c r="L194" s="79"/>
      <c r="M194" s="80"/>
    </row>
    <row r="195" spans="2:13" x14ac:dyDescent="0.25">
      <c r="B195" s="24">
        <v>192</v>
      </c>
      <c r="C195" s="34" t="s">
        <v>267</v>
      </c>
      <c r="D195" s="28" t="s">
        <v>1293</v>
      </c>
      <c r="E195" s="29"/>
      <c r="F195" s="11">
        <v>81</v>
      </c>
      <c r="G195" s="64">
        <f>F195-(F195*$G$193)</f>
        <v>81</v>
      </c>
      <c r="H195" s="64">
        <f>(F195*0.95)-((F195*0.95)*$G$193)</f>
        <v>76.95</v>
      </c>
      <c r="I195" s="64">
        <f>(F195*0.91)-((F195*0.91)*$G$193)</f>
        <v>73.710000000000008</v>
      </c>
      <c r="J195" s="64">
        <f>(F195*0.89)-((F195*0.89)*$G$193)</f>
        <v>72.09</v>
      </c>
      <c r="K195" s="67" t="s">
        <v>1273</v>
      </c>
      <c r="L195" s="79"/>
      <c r="M195" s="80"/>
    </row>
    <row r="196" spans="2:13" s="25" customFormat="1" ht="24" x14ac:dyDescent="0.25">
      <c r="B196" s="24">
        <v>193</v>
      </c>
      <c r="C196" s="34" t="s">
        <v>268</v>
      </c>
      <c r="D196" s="40" t="s">
        <v>1290</v>
      </c>
      <c r="E196" s="41"/>
      <c r="F196" s="42">
        <v>68</v>
      </c>
      <c r="G196" s="64">
        <f>F196-(F196*$G$193)</f>
        <v>68</v>
      </c>
      <c r="H196" s="64">
        <f>(F196*0.95)-((F196*0.95)*$G$193)</f>
        <v>64.599999999999994</v>
      </c>
      <c r="I196" s="64">
        <f>(F196*0.91)-((F196*0.91)*$G$193)</f>
        <v>61.88</v>
      </c>
      <c r="J196" s="64">
        <f>(F196*0.89)-((F196*0.89)*$G$193)</f>
        <v>60.52</v>
      </c>
      <c r="K196" s="67" t="s">
        <v>1273</v>
      </c>
      <c r="L196" s="80"/>
      <c r="M196" s="80"/>
    </row>
    <row r="197" spans="2:13" x14ac:dyDescent="0.25">
      <c r="B197" s="24">
        <v>194</v>
      </c>
      <c r="C197" s="34" t="s">
        <v>269</v>
      </c>
      <c r="D197" s="39" t="s">
        <v>1289</v>
      </c>
      <c r="E197" s="29"/>
      <c r="F197" s="11">
        <v>88</v>
      </c>
      <c r="G197" s="64">
        <f>F197-(F197*$G$193)</f>
        <v>88</v>
      </c>
      <c r="H197" s="64">
        <f>(F197*0.95)-((F197*0.95)*$G$193)</f>
        <v>83.6</v>
      </c>
      <c r="I197" s="64">
        <f>(F197*0.91)-((F197*0.91)*$G$193)</f>
        <v>80.08</v>
      </c>
      <c r="J197" s="64">
        <f>(F197*0.89)-((F197*0.89)*$G$193)</f>
        <v>78.320000000000007</v>
      </c>
      <c r="K197" s="67" t="s">
        <v>1273</v>
      </c>
      <c r="L197" s="79"/>
      <c r="M197" s="80"/>
    </row>
    <row r="198" spans="2:13" x14ac:dyDescent="0.25">
      <c r="B198" s="24">
        <v>195</v>
      </c>
      <c r="C198" s="47"/>
      <c r="D198" s="46" t="s">
        <v>1291</v>
      </c>
      <c r="E198" s="48"/>
      <c r="F198" s="68" t="s">
        <v>1271</v>
      </c>
      <c r="G198" s="70">
        <f>M2</f>
        <v>0</v>
      </c>
      <c r="H198" s="62"/>
      <c r="I198" s="63"/>
      <c r="J198" s="61"/>
      <c r="K198" s="61"/>
      <c r="M198" s="80"/>
    </row>
    <row r="199" spans="2:13" s="25" customFormat="1" x14ac:dyDescent="0.25">
      <c r="B199" s="24">
        <v>196</v>
      </c>
      <c r="C199" s="34" t="s">
        <v>270</v>
      </c>
      <c r="D199" s="40" t="s">
        <v>1292</v>
      </c>
      <c r="E199" s="41"/>
      <c r="F199" s="42">
        <v>130.5</v>
      </c>
      <c r="G199" s="64">
        <f>F199-(F199*$G$198)</f>
        <v>130.5</v>
      </c>
      <c r="H199" s="64">
        <f>(F199*0.95)-((F199*0.95)*$G$198)</f>
        <v>123.97499999999999</v>
      </c>
      <c r="I199" s="64">
        <f>(F199*0.91)-((F199*0.91)*$G$198)</f>
        <v>118.75500000000001</v>
      </c>
      <c r="J199" s="64">
        <f>(F199*0.89)-((F199*0.89)*$G$198)</f>
        <v>116.145</v>
      </c>
      <c r="K199" s="67" t="s">
        <v>1273</v>
      </c>
      <c r="L199" s="80"/>
      <c r="M199" s="80"/>
    </row>
    <row r="200" spans="2:13" s="25" customFormat="1" x14ac:dyDescent="0.25">
      <c r="B200" s="24">
        <v>197</v>
      </c>
      <c r="C200" s="47"/>
      <c r="D200" s="46" t="s">
        <v>150</v>
      </c>
      <c r="E200" s="48"/>
      <c r="F200" s="68" t="s">
        <v>1271</v>
      </c>
      <c r="G200" s="70">
        <f>M2</f>
        <v>0</v>
      </c>
      <c r="H200" s="62"/>
      <c r="I200" s="63"/>
      <c r="J200" s="61"/>
      <c r="K200" s="61"/>
      <c r="M200" s="80"/>
    </row>
    <row r="201" spans="2:13" s="25" customFormat="1" x14ac:dyDescent="0.25">
      <c r="B201" s="24">
        <v>198</v>
      </c>
      <c r="C201" s="34" t="s">
        <v>271</v>
      </c>
      <c r="D201" s="43" t="s">
        <v>1294</v>
      </c>
      <c r="E201" s="41"/>
      <c r="F201" s="42">
        <v>68</v>
      </c>
      <c r="G201" s="64">
        <f t="shared" ref="G201:G219" si="44">F201-(F201*$G$200)</f>
        <v>68</v>
      </c>
      <c r="H201" s="64">
        <f t="shared" ref="H201:H219" si="45">(F201*0.95)-((F201*0.95)*$G$200)</f>
        <v>64.599999999999994</v>
      </c>
      <c r="I201" s="64">
        <f t="shared" ref="I201:I219" si="46">(F201*0.91)-((F201*0.91)*$G$200)</f>
        <v>61.88</v>
      </c>
      <c r="J201" s="64">
        <f t="shared" ref="J201:J219" si="47">(F201*0.89)-((F201*0.89)*$G$200)</f>
        <v>60.52</v>
      </c>
      <c r="K201" s="67" t="s">
        <v>1273</v>
      </c>
      <c r="L201" s="80"/>
      <c r="M201" s="80"/>
    </row>
    <row r="202" spans="2:13" s="25" customFormat="1" x14ac:dyDescent="0.25">
      <c r="B202" s="24">
        <v>199</v>
      </c>
      <c r="C202" s="34" t="s">
        <v>272</v>
      </c>
      <c r="D202" s="43" t="s">
        <v>1295</v>
      </c>
      <c r="E202" s="41"/>
      <c r="F202" s="42">
        <v>72</v>
      </c>
      <c r="G202" s="64">
        <f t="shared" si="44"/>
        <v>72</v>
      </c>
      <c r="H202" s="64">
        <f t="shared" si="45"/>
        <v>68.399999999999991</v>
      </c>
      <c r="I202" s="64">
        <f t="shared" si="46"/>
        <v>65.52</v>
      </c>
      <c r="J202" s="64">
        <f t="shared" si="47"/>
        <v>64.08</v>
      </c>
      <c r="K202" s="67" t="s">
        <v>1273</v>
      </c>
      <c r="L202" s="80"/>
      <c r="M202" s="80"/>
    </row>
    <row r="203" spans="2:13" s="25" customFormat="1" x14ac:dyDescent="0.25">
      <c r="B203" s="24">
        <v>200</v>
      </c>
      <c r="C203" s="34" t="s">
        <v>273</v>
      </c>
      <c r="D203" s="43" t="s">
        <v>1296</v>
      </c>
      <c r="E203" s="41"/>
      <c r="F203" s="42">
        <v>112</v>
      </c>
      <c r="G203" s="64">
        <f t="shared" si="44"/>
        <v>112</v>
      </c>
      <c r="H203" s="64">
        <f t="shared" si="45"/>
        <v>106.39999999999999</v>
      </c>
      <c r="I203" s="64">
        <f t="shared" si="46"/>
        <v>101.92</v>
      </c>
      <c r="J203" s="64">
        <f t="shared" si="47"/>
        <v>99.68</v>
      </c>
      <c r="K203" s="67" t="s">
        <v>1273</v>
      </c>
      <c r="L203" s="80"/>
      <c r="M203" s="80"/>
    </row>
    <row r="204" spans="2:13" s="25" customFormat="1" x14ac:dyDescent="0.25">
      <c r="B204" s="24">
        <v>201</v>
      </c>
      <c r="C204" s="34" t="s">
        <v>274</v>
      </c>
      <c r="D204" s="43" t="s">
        <v>1296</v>
      </c>
      <c r="E204" s="41"/>
      <c r="F204" s="42">
        <v>130.5</v>
      </c>
      <c r="G204" s="64">
        <f t="shared" si="44"/>
        <v>130.5</v>
      </c>
      <c r="H204" s="64">
        <f t="shared" si="45"/>
        <v>123.97499999999999</v>
      </c>
      <c r="I204" s="64">
        <f t="shared" si="46"/>
        <v>118.75500000000001</v>
      </c>
      <c r="J204" s="64">
        <f t="shared" si="47"/>
        <v>116.145</v>
      </c>
      <c r="K204" s="67" t="s">
        <v>1273</v>
      </c>
      <c r="L204" s="80"/>
      <c r="M204" s="80"/>
    </row>
    <row r="205" spans="2:13" s="25" customFormat="1" x14ac:dyDescent="0.25">
      <c r="B205" s="24">
        <v>202</v>
      </c>
      <c r="C205" s="34" t="s">
        <v>275</v>
      </c>
      <c r="D205" s="43" t="s">
        <v>1297</v>
      </c>
      <c r="E205" s="41"/>
      <c r="F205" s="42">
        <v>136</v>
      </c>
      <c r="G205" s="64">
        <f t="shared" si="44"/>
        <v>136</v>
      </c>
      <c r="H205" s="64">
        <f t="shared" si="45"/>
        <v>129.19999999999999</v>
      </c>
      <c r="I205" s="64">
        <f t="shared" si="46"/>
        <v>123.76</v>
      </c>
      <c r="J205" s="64">
        <f t="shared" si="47"/>
        <v>121.04</v>
      </c>
      <c r="K205" s="67" t="s">
        <v>1273</v>
      </c>
      <c r="L205" s="80"/>
      <c r="M205" s="80"/>
    </row>
    <row r="206" spans="2:13" s="25" customFormat="1" x14ac:dyDescent="0.25">
      <c r="B206" s="24">
        <v>203</v>
      </c>
      <c r="C206" s="34" t="s">
        <v>276</v>
      </c>
      <c r="D206" s="43" t="s">
        <v>1298</v>
      </c>
      <c r="E206" s="41"/>
      <c r="F206" s="42">
        <v>172.5</v>
      </c>
      <c r="G206" s="64">
        <f t="shared" si="44"/>
        <v>172.5</v>
      </c>
      <c r="H206" s="64">
        <f t="shared" si="45"/>
        <v>163.875</v>
      </c>
      <c r="I206" s="64">
        <f t="shared" si="46"/>
        <v>156.97499999999999</v>
      </c>
      <c r="J206" s="64">
        <f t="shared" si="47"/>
        <v>153.52500000000001</v>
      </c>
      <c r="K206" s="67" t="s">
        <v>1273</v>
      </c>
      <c r="L206" s="80"/>
      <c r="M206" s="80"/>
    </row>
    <row r="207" spans="2:13" s="25" customFormat="1" x14ac:dyDescent="0.25">
      <c r="B207" s="24">
        <v>204</v>
      </c>
      <c r="C207" s="34" t="s">
        <v>277</v>
      </c>
      <c r="D207" s="43" t="s">
        <v>1299</v>
      </c>
      <c r="E207" s="41"/>
      <c r="F207" s="42">
        <v>211.5</v>
      </c>
      <c r="G207" s="64">
        <f t="shared" si="44"/>
        <v>211.5</v>
      </c>
      <c r="H207" s="64">
        <f t="shared" si="45"/>
        <v>200.92499999999998</v>
      </c>
      <c r="I207" s="64">
        <f t="shared" si="46"/>
        <v>192.465</v>
      </c>
      <c r="J207" s="64">
        <f t="shared" si="47"/>
        <v>188.23500000000001</v>
      </c>
      <c r="K207" s="67" t="s">
        <v>1273</v>
      </c>
      <c r="L207" s="80"/>
      <c r="M207" s="80"/>
    </row>
    <row r="208" spans="2:13" s="25" customFormat="1" x14ac:dyDescent="0.25">
      <c r="B208" s="24">
        <v>205</v>
      </c>
      <c r="C208" s="34" t="s">
        <v>278</v>
      </c>
      <c r="D208" s="43" t="s">
        <v>1301</v>
      </c>
      <c r="E208" s="41"/>
      <c r="F208" s="42">
        <v>29</v>
      </c>
      <c r="G208" s="64">
        <f t="shared" si="44"/>
        <v>29</v>
      </c>
      <c r="H208" s="64">
        <f t="shared" si="45"/>
        <v>27.549999999999997</v>
      </c>
      <c r="I208" s="64">
        <f t="shared" si="46"/>
        <v>26.39</v>
      </c>
      <c r="J208" s="64">
        <f t="shared" si="47"/>
        <v>25.81</v>
      </c>
      <c r="K208" s="67" t="s">
        <v>1273</v>
      </c>
      <c r="L208" s="80"/>
      <c r="M208" s="80"/>
    </row>
    <row r="209" spans="2:13" s="25" customFormat="1" x14ac:dyDescent="0.25">
      <c r="B209" s="24">
        <v>206</v>
      </c>
      <c r="C209" s="34" t="s">
        <v>279</v>
      </c>
      <c r="D209" s="43" t="s">
        <v>1300</v>
      </c>
      <c r="E209" s="41"/>
      <c r="F209" s="42">
        <v>42</v>
      </c>
      <c r="G209" s="64">
        <f t="shared" si="44"/>
        <v>42</v>
      </c>
      <c r="H209" s="64">
        <f t="shared" si="45"/>
        <v>39.9</v>
      </c>
      <c r="I209" s="64">
        <f t="shared" si="46"/>
        <v>38.22</v>
      </c>
      <c r="J209" s="64">
        <f t="shared" si="47"/>
        <v>37.380000000000003</v>
      </c>
      <c r="K209" s="67" t="s">
        <v>1273</v>
      </c>
      <c r="L209" s="80"/>
      <c r="M209" s="80"/>
    </row>
    <row r="210" spans="2:13" s="25" customFormat="1" x14ac:dyDescent="0.25">
      <c r="B210" s="24">
        <v>207</v>
      </c>
      <c r="C210" s="34" t="s">
        <v>280</v>
      </c>
      <c r="D210" s="43" t="s">
        <v>1302</v>
      </c>
      <c r="E210" s="41"/>
      <c r="F210" s="42">
        <v>47.5</v>
      </c>
      <c r="G210" s="64">
        <f t="shared" si="44"/>
        <v>47.5</v>
      </c>
      <c r="H210" s="64">
        <f t="shared" si="45"/>
        <v>45.125</v>
      </c>
      <c r="I210" s="64">
        <f t="shared" si="46"/>
        <v>43.225000000000001</v>
      </c>
      <c r="J210" s="64">
        <f t="shared" si="47"/>
        <v>42.274999999999999</v>
      </c>
      <c r="K210" s="67" t="s">
        <v>1273</v>
      </c>
      <c r="L210" s="80"/>
      <c r="M210" s="80"/>
    </row>
    <row r="211" spans="2:13" s="25" customFormat="1" x14ac:dyDescent="0.25">
      <c r="B211" s="24">
        <v>208</v>
      </c>
      <c r="C211" s="34" t="s">
        <v>281</v>
      </c>
      <c r="D211" s="43" t="s">
        <v>1303</v>
      </c>
      <c r="E211" s="41"/>
      <c r="F211" s="42">
        <v>50.5</v>
      </c>
      <c r="G211" s="64">
        <f t="shared" si="44"/>
        <v>50.5</v>
      </c>
      <c r="H211" s="64">
        <f t="shared" si="45"/>
        <v>47.974999999999994</v>
      </c>
      <c r="I211" s="64">
        <f t="shared" si="46"/>
        <v>45.954999999999998</v>
      </c>
      <c r="J211" s="64">
        <f t="shared" si="47"/>
        <v>44.945</v>
      </c>
      <c r="K211" s="67" t="s">
        <v>1273</v>
      </c>
      <c r="L211" s="80"/>
      <c r="M211" s="80"/>
    </row>
    <row r="212" spans="2:13" s="25" customFormat="1" x14ac:dyDescent="0.25">
      <c r="B212" s="24">
        <v>209</v>
      </c>
      <c r="C212" s="34" t="s">
        <v>282</v>
      </c>
      <c r="D212" s="43" t="s">
        <v>1304</v>
      </c>
      <c r="E212" s="41"/>
      <c r="F212" s="42">
        <v>64.5</v>
      </c>
      <c r="G212" s="64">
        <f t="shared" si="44"/>
        <v>64.5</v>
      </c>
      <c r="H212" s="64">
        <f t="shared" si="45"/>
        <v>61.274999999999999</v>
      </c>
      <c r="I212" s="64">
        <f t="shared" si="46"/>
        <v>58.695</v>
      </c>
      <c r="J212" s="64">
        <f t="shared" si="47"/>
        <v>57.405000000000001</v>
      </c>
      <c r="K212" s="67" t="s">
        <v>1273</v>
      </c>
      <c r="L212" s="80"/>
      <c r="M212" s="80"/>
    </row>
    <row r="213" spans="2:13" s="25" customFormat="1" x14ac:dyDescent="0.25">
      <c r="B213" s="24">
        <v>210</v>
      </c>
      <c r="C213" s="34" t="s">
        <v>283</v>
      </c>
      <c r="D213" s="43" t="s">
        <v>1305</v>
      </c>
      <c r="E213" s="41"/>
      <c r="F213" s="42">
        <v>52.5</v>
      </c>
      <c r="G213" s="64">
        <f t="shared" si="44"/>
        <v>52.5</v>
      </c>
      <c r="H213" s="64">
        <f t="shared" si="45"/>
        <v>49.875</v>
      </c>
      <c r="I213" s="64">
        <f t="shared" si="46"/>
        <v>47.774999999999999</v>
      </c>
      <c r="J213" s="64">
        <f t="shared" si="47"/>
        <v>46.725000000000001</v>
      </c>
      <c r="K213" s="67" t="s">
        <v>1273</v>
      </c>
      <c r="L213" s="80"/>
      <c r="M213" s="80"/>
    </row>
    <row r="214" spans="2:13" s="25" customFormat="1" x14ac:dyDescent="0.25">
      <c r="B214" s="24">
        <v>211</v>
      </c>
      <c r="C214" s="34" t="s">
        <v>284</v>
      </c>
      <c r="D214" s="43" t="s">
        <v>1306</v>
      </c>
      <c r="E214" s="41"/>
      <c r="F214" s="42">
        <v>67</v>
      </c>
      <c r="G214" s="64">
        <f t="shared" si="44"/>
        <v>67</v>
      </c>
      <c r="H214" s="64">
        <f t="shared" si="45"/>
        <v>63.65</v>
      </c>
      <c r="I214" s="64">
        <f t="shared" si="46"/>
        <v>60.97</v>
      </c>
      <c r="J214" s="64">
        <f t="shared" si="47"/>
        <v>59.63</v>
      </c>
      <c r="K214" s="67" t="s">
        <v>1273</v>
      </c>
      <c r="L214" s="80"/>
      <c r="M214" s="80"/>
    </row>
    <row r="215" spans="2:13" s="25" customFormat="1" x14ac:dyDescent="0.25">
      <c r="B215" s="24">
        <v>212</v>
      </c>
      <c r="C215" s="34" t="s">
        <v>285</v>
      </c>
      <c r="D215" s="43" t="s">
        <v>1307</v>
      </c>
      <c r="E215" s="41"/>
      <c r="F215" s="42">
        <v>118.5</v>
      </c>
      <c r="G215" s="64">
        <f t="shared" si="44"/>
        <v>118.5</v>
      </c>
      <c r="H215" s="64">
        <f t="shared" si="45"/>
        <v>112.57499999999999</v>
      </c>
      <c r="I215" s="64">
        <f t="shared" si="46"/>
        <v>107.83500000000001</v>
      </c>
      <c r="J215" s="64">
        <f t="shared" si="47"/>
        <v>105.465</v>
      </c>
      <c r="K215" s="67" t="s">
        <v>1273</v>
      </c>
      <c r="L215" s="80"/>
      <c r="M215" s="80"/>
    </row>
    <row r="216" spans="2:13" s="25" customFormat="1" x14ac:dyDescent="0.25">
      <c r="B216" s="24">
        <v>213</v>
      </c>
      <c r="C216" s="34" t="s">
        <v>286</v>
      </c>
      <c r="D216" s="43" t="s">
        <v>1308</v>
      </c>
      <c r="E216" s="41"/>
      <c r="F216" s="42">
        <v>144.5</v>
      </c>
      <c r="G216" s="64">
        <f t="shared" si="44"/>
        <v>144.5</v>
      </c>
      <c r="H216" s="64">
        <f t="shared" si="45"/>
        <v>137.27500000000001</v>
      </c>
      <c r="I216" s="64">
        <f t="shared" si="46"/>
        <v>131.495</v>
      </c>
      <c r="J216" s="64">
        <f t="shared" si="47"/>
        <v>128.60499999999999</v>
      </c>
      <c r="K216" s="67" t="s">
        <v>1273</v>
      </c>
      <c r="L216" s="80"/>
      <c r="M216" s="80"/>
    </row>
    <row r="217" spans="2:13" s="25" customFormat="1" x14ac:dyDescent="0.25">
      <c r="B217" s="24">
        <v>214</v>
      </c>
      <c r="C217" s="34" t="s">
        <v>287</v>
      </c>
      <c r="D217" s="43" t="s">
        <v>1309</v>
      </c>
      <c r="E217" s="41"/>
      <c r="F217" s="42">
        <v>155</v>
      </c>
      <c r="G217" s="64">
        <f t="shared" si="44"/>
        <v>155</v>
      </c>
      <c r="H217" s="64">
        <f t="shared" si="45"/>
        <v>147.25</v>
      </c>
      <c r="I217" s="64">
        <f t="shared" si="46"/>
        <v>141.05000000000001</v>
      </c>
      <c r="J217" s="64">
        <f t="shared" si="47"/>
        <v>137.94999999999999</v>
      </c>
      <c r="K217" s="67" t="s">
        <v>1273</v>
      </c>
      <c r="L217" s="80"/>
      <c r="M217" s="80"/>
    </row>
    <row r="218" spans="2:13" s="25" customFormat="1" x14ac:dyDescent="0.25">
      <c r="B218" s="24">
        <v>215</v>
      </c>
      <c r="C218" s="34" t="s">
        <v>288</v>
      </c>
      <c r="D218" s="43" t="s">
        <v>1310</v>
      </c>
      <c r="E218" s="41"/>
      <c r="F218" s="42">
        <v>169</v>
      </c>
      <c r="G218" s="64">
        <f t="shared" si="44"/>
        <v>169</v>
      </c>
      <c r="H218" s="64">
        <f t="shared" si="45"/>
        <v>160.54999999999998</v>
      </c>
      <c r="I218" s="64">
        <f t="shared" si="46"/>
        <v>153.79</v>
      </c>
      <c r="J218" s="64">
        <f t="shared" si="47"/>
        <v>150.41</v>
      </c>
      <c r="K218" s="67" t="s">
        <v>1273</v>
      </c>
      <c r="L218" s="80"/>
      <c r="M218" s="80"/>
    </row>
    <row r="219" spans="2:13" s="25" customFormat="1" x14ac:dyDescent="0.25">
      <c r="B219" s="24">
        <v>216</v>
      </c>
      <c r="C219" s="34" t="s">
        <v>289</v>
      </c>
      <c r="D219" s="43" t="s">
        <v>1311</v>
      </c>
      <c r="E219" s="41"/>
      <c r="F219" s="42">
        <v>246.5</v>
      </c>
      <c r="G219" s="64">
        <f t="shared" si="44"/>
        <v>246.5</v>
      </c>
      <c r="H219" s="64">
        <f t="shared" si="45"/>
        <v>234.17499999999998</v>
      </c>
      <c r="I219" s="64">
        <f t="shared" si="46"/>
        <v>224.315</v>
      </c>
      <c r="J219" s="64">
        <f t="shared" si="47"/>
        <v>219.38499999999999</v>
      </c>
      <c r="K219" s="67" t="s">
        <v>1273</v>
      </c>
      <c r="L219" s="80"/>
      <c r="M219" s="80"/>
    </row>
    <row r="220" spans="2:13" s="25" customFormat="1" x14ac:dyDescent="0.25">
      <c r="B220" s="24">
        <v>217</v>
      </c>
      <c r="C220" s="47"/>
      <c r="D220" s="46" t="s">
        <v>1312</v>
      </c>
      <c r="E220" s="48"/>
      <c r="F220" s="68" t="s">
        <v>1271</v>
      </c>
      <c r="G220" s="70">
        <f>M2</f>
        <v>0</v>
      </c>
      <c r="H220" s="62"/>
      <c r="I220" s="63"/>
      <c r="J220" s="61"/>
      <c r="K220" s="61"/>
      <c r="L220" s="80"/>
      <c r="M220" s="80"/>
    </row>
    <row r="221" spans="2:13" s="25" customFormat="1" x14ac:dyDescent="0.25">
      <c r="B221" s="24">
        <v>218</v>
      </c>
      <c r="C221" s="3" t="s">
        <v>1313</v>
      </c>
      <c r="D221" s="44" t="s">
        <v>1314</v>
      </c>
      <c r="E221" s="41"/>
      <c r="F221" s="74">
        <v>88.5</v>
      </c>
      <c r="G221" s="64">
        <f>F221-(F221*$G$220)</f>
        <v>88.5</v>
      </c>
      <c r="H221" s="64">
        <f>(F221*0.95)-((F221*0.95)*$G$220)</f>
        <v>84.075000000000003</v>
      </c>
      <c r="I221" s="64">
        <f>(F221*0.91)-((F221*0.91)*$G$220)</f>
        <v>80.534999999999997</v>
      </c>
      <c r="J221" s="64">
        <f>(F221*0.89)-((F221*0.89)*$G$220)</f>
        <v>78.765000000000001</v>
      </c>
      <c r="K221" s="67" t="s">
        <v>1273</v>
      </c>
      <c r="L221" s="80"/>
      <c r="M221" s="80"/>
    </row>
    <row r="222" spans="2:13" s="25" customFormat="1" x14ac:dyDescent="0.25">
      <c r="B222" s="24">
        <v>219</v>
      </c>
      <c r="C222" s="3" t="s">
        <v>1315</v>
      </c>
      <c r="D222" s="44" t="s">
        <v>1316</v>
      </c>
      <c r="E222" s="41"/>
      <c r="F222" s="42">
        <v>171.5</v>
      </c>
      <c r="G222" s="64">
        <f>F222-(F222*$G$220)</f>
        <v>171.5</v>
      </c>
      <c r="H222" s="64">
        <f>(F222*0.95)-((F222*0.95)*$G$220)</f>
        <v>162.92499999999998</v>
      </c>
      <c r="I222" s="64">
        <f>(F222*0.91)-((F222*0.91)*$G$220)</f>
        <v>156.065</v>
      </c>
      <c r="J222" s="64">
        <f>(F222*0.89)-((F222*0.89)*$G$220)</f>
        <v>152.63499999999999</v>
      </c>
      <c r="K222" s="67" t="s">
        <v>1273</v>
      </c>
      <c r="L222" s="80"/>
      <c r="M222" s="80"/>
    </row>
    <row r="223" spans="2:13" s="25" customFormat="1" x14ac:dyDescent="0.25">
      <c r="B223" s="24">
        <v>220</v>
      </c>
      <c r="C223" s="3" t="s">
        <v>1317</v>
      </c>
      <c r="D223" s="44" t="s">
        <v>1318</v>
      </c>
      <c r="E223" s="41"/>
      <c r="F223" s="42">
        <v>133</v>
      </c>
      <c r="G223" s="64">
        <f>F223-(F223*$G$220)</f>
        <v>133</v>
      </c>
      <c r="H223" s="64">
        <f>(F223*0.95)-((F223*0.95)*$G$220)</f>
        <v>126.35</v>
      </c>
      <c r="I223" s="64">
        <f>(F223*0.91)-((F223*0.91)*$G$220)</f>
        <v>121.03</v>
      </c>
      <c r="J223" s="64">
        <f>(F223*0.89)-((F223*0.89)*$G$220)</f>
        <v>118.37</v>
      </c>
      <c r="K223" s="67" t="s">
        <v>1273</v>
      </c>
      <c r="L223" s="80"/>
      <c r="M223" s="80"/>
    </row>
    <row r="224" spans="2:13" s="25" customFormat="1" ht="24" x14ac:dyDescent="0.25">
      <c r="B224" s="24">
        <v>221</v>
      </c>
      <c r="C224" s="3" t="s">
        <v>1319</v>
      </c>
      <c r="D224" s="40" t="s">
        <v>1320</v>
      </c>
      <c r="E224" s="41"/>
      <c r="F224" s="42">
        <v>251</v>
      </c>
      <c r="G224" s="64">
        <f>F224-(F224*$G$220)</f>
        <v>251</v>
      </c>
      <c r="H224" s="64">
        <f>(F224*0.95)-((F224*0.95)*$G$220)</f>
        <v>238.45</v>
      </c>
      <c r="I224" s="64">
        <f>(F224*0.91)-((F224*0.91)*$G$220)</f>
        <v>228.41</v>
      </c>
      <c r="J224" s="64">
        <f>(F224*0.89)-((F224*0.89)*$G$220)</f>
        <v>223.39000000000001</v>
      </c>
      <c r="K224" s="67" t="s">
        <v>1273</v>
      </c>
      <c r="L224" s="80"/>
      <c r="M224" s="80"/>
    </row>
    <row r="225" spans="2:13" s="25" customFormat="1" x14ac:dyDescent="0.25">
      <c r="B225" s="24">
        <v>222</v>
      </c>
      <c r="C225" s="47"/>
      <c r="D225" s="46" t="s">
        <v>1321</v>
      </c>
      <c r="E225" s="48"/>
      <c r="F225" s="68" t="s">
        <v>1271</v>
      </c>
      <c r="G225" s="70">
        <f>M2</f>
        <v>0</v>
      </c>
      <c r="H225" s="62"/>
      <c r="I225" s="63"/>
      <c r="J225" s="61"/>
      <c r="K225" s="61"/>
      <c r="M225" s="80"/>
    </row>
    <row r="226" spans="2:13" s="25" customFormat="1" x14ac:dyDescent="0.25">
      <c r="B226" s="24">
        <v>223</v>
      </c>
      <c r="C226" s="3" t="s">
        <v>1322</v>
      </c>
      <c r="D226" s="44" t="s">
        <v>1323</v>
      </c>
      <c r="E226" s="41"/>
      <c r="F226" s="42">
        <v>52.5</v>
      </c>
      <c r="G226" s="64">
        <f>F226-(F226*$G$225)</f>
        <v>52.5</v>
      </c>
      <c r="H226" s="64">
        <f>(F226*0.95)-((F226*0.95)*$G$225)</f>
        <v>49.875</v>
      </c>
      <c r="I226" s="64">
        <f>(F226*0.91)-((F226*0.91)*$G$225)</f>
        <v>47.774999999999999</v>
      </c>
      <c r="J226" s="64">
        <f>(F226*0.89)-((F226*0.89)*$G$225)</f>
        <v>46.725000000000001</v>
      </c>
      <c r="K226" s="67" t="s">
        <v>1273</v>
      </c>
      <c r="L226" s="80"/>
      <c r="M226" s="80"/>
    </row>
    <row r="227" spans="2:13" s="25" customFormat="1" x14ac:dyDescent="0.25">
      <c r="B227" s="24">
        <v>224</v>
      </c>
      <c r="C227" s="3" t="s">
        <v>1324</v>
      </c>
      <c r="D227" s="44" t="s">
        <v>1325</v>
      </c>
      <c r="E227" s="41"/>
      <c r="F227" s="42">
        <v>60</v>
      </c>
      <c r="G227" s="64">
        <f>F227-(F227*$G$225)</f>
        <v>60</v>
      </c>
      <c r="H227" s="64">
        <f>(F227*0.95)-((F227*0.95)*$G$225)</f>
        <v>57</v>
      </c>
      <c r="I227" s="64">
        <f>(F227*0.91)-((F227*0.91)*$G$225)</f>
        <v>54.6</v>
      </c>
      <c r="J227" s="64">
        <f>(F227*0.89)-((F227*0.89)*$G$225)</f>
        <v>53.4</v>
      </c>
      <c r="K227" s="67" t="s">
        <v>1273</v>
      </c>
      <c r="L227" s="80"/>
      <c r="M227" s="80"/>
    </row>
    <row r="228" spans="2:13" s="25" customFormat="1" x14ac:dyDescent="0.25">
      <c r="B228" s="24">
        <v>225</v>
      </c>
      <c r="C228" s="3" t="s">
        <v>1326</v>
      </c>
      <c r="D228" s="44" t="s">
        <v>1327</v>
      </c>
      <c r="E228" s="41"/>
      <c r="F228" s="42">
        <v>79</v>
      </c>
      <c r="G228" s="64">
        <f>F228-(F228*$G$225)</f>
        <v>79</v>
      </c>
      <c r="H228" s="64">
        <f>(F228*0.95)-((F228*0.95)*$G$225)</f>
        <v>75.05</v>
      </c>
      <c r="I228" s="64">
        <f>(F228*0.91)-((F228*0.91)*$G$225)</f>
        <v>71.89</v>
      </c>
      <c r="J228" s="64">
        <f>(F228*0.89)-((F228*0.89)*$G$225)</f>
        <v>70.31</v>
      </c>
      <c r="K228" s="67" t="s">
        <v>1273</v>
      </c>
      <c r="L228" s="80"/>
      <c r="M228" s="80"/>
    </row>
    <row r="229" spans="2:13" s="25" customFormat="1" x14ac:dyDescent="0.25">
      <c r="B229" s="24">
        <v>226</v>
      </c>
      <c r="C229" s="47"/>
      <c r="D229" s="46" t="s">
        <v>1333</v>
      </c>
      <c r="E229" s="48"/>
      <c r="F229" s="68" t="s">
        <v>1271</v>
      </c>
      <c r="G229" s="70">
        <f>M2</f>
        <v>0</v>
      </c>
      <c r="H229" s="62"/>
      <c r="I229" s="63"/>
      <c r="J229" s="61"/>
      <c r="K229" s="61"/>
      <c r="M229" s="80"/>
    </row>
    <row r="230" spans="2:13" s="25" customFormat="1" x14ac:dyDescent="0.25">
      <c r="B230" s="24">
        <v>227</v>
      </c>
      <c r="C230" s="26" t="s">
        <v>1328</v>
      </c>
      <c r="D230" s="44" t="s">
        <v>1332</v>
      </c>
      <c r="E230" s="41"/>
      <c r="F230" s="42">
        <v>83</v>
      </c>
      <c r="G230" s="64">
        <f t="shared" ref="G230:G235" si="48">F230-(F230*$G$229)</f>
        <v>83</v>
      </c>
      <c r="H230" s="64">
        <f t="shared" ref="H230:H235" si="49">(F230*0.95)-((F230*0.95)*$G$229)</f>
        <v>78.849999999999994</v>
      </c>
      <c r="I230" s="64">
        <f t="shared" ref="I230:I235" si="50">(F230*0.91)-((F230*0.91)*$G$229)</f>
        <v>75.53</v>
      </c>
      <c r="J230" s="64">
        <f t="shared" ref="J230:J235" si="51">(F230*0.89)-((F230*0.89)*$G$229)</f>
        <v>73.87</v>
      </c>
      <c r="K230" s="67" t="s">
        <v>1273</v>
      </c>
      <c r="L230" s="80"/>
      <c r="M230" s="80"/>
    </row>
    <row r="231" spans="2:13" s="25" customFormat="1" x14ac:dyDescent="0.25">
      <c r="B231" s="24">
        <v>228</v>
      </c>
      <c r="C231" s="26" t="s">
        <v>1329</v>
      </c>
      <c r="D231" s="44" t="s">
        <v>1334</v>
      </c>
      <c r="E231" s="41"/>
      <c r="F231" s="42">
        <v>91.5</v>
      </c>
      <c r="G231" s="64">
        <f t="shared" si="48"/>
        <v>91.5</v>
      </c>
      <c r="H231" s="64">
        <f t="shared" si="49"/>
        <v>86.924999999999997</v>
      </c>
      <c r="I231" s="64">
        <f t="shared" si="50"/>
        <v>83.265000000000001</v>
      </c>
      <c r="J231" s="64">
        <f t="shared" si="51"/>
        <v>81.435000000000002</v>
      </c>
      <c r="K231" s="67" t="s">
        <v>1273</v>
      </c>
      <c r="L231" s="80"/>
      <c r="M231" s="80"/>
    </row>
    <row r="232" spans="2:13" s="25" customFormat="1" x14ac:dyDescent="0.25">
      <c r="B232" s="24">
        <v>229</v>
      </c>
      <c r="C232" s="26" t="s">
        <v>1330</v>
      </c>
      <c r="D232" s="44" t="s">
        <v>1335</v>
      </c>
      <c r="E232" s="41"/>
      <c r="F232" s="42">
        <v>142.5</v>
      </c>
      <c r="G232" s="64">
        <f t="shared" si="48"/>
        <v>142.5</v>
      </c>
      <c r="H232" s="64">
        <f t="shared" si="49"/>
        <v>135.375</v>
      </c>
      <c r="I232" s="64">
        <f t="shared" si="50"/>
        <v>129.67500000000001</v>
      </c>
      <c r="J232" s="64">
        <f t="shared" si="51"/>
        <v>126.825</v>
      </c>
      <c r="K232" s="67" t="s">
        <v>1273</v>
      </c>
      <c r="L232" s="80"/>
      <c r="M232" s="80"/>
    </row>
    <row r="233" spans="2:13" s="25" customFormat="1" x14ac:dyDescent="0.25">
      <c r="B233" s="24">
        <v>230</v>
      </c>
      <c r="C233" s="26" t="s">
        <v>54</v>
      </c>
      <c r="D233" s="44" t="s">
        <v>1336</v>
      </c>
      <c r="E233" s="41"/>
      <c r="F233" s="42">
        <v>162</v>
      </c>
      <c r="G233" s="64">
        <f t="shared" si="48"/>
        <v>162</v>
      </c>
      <c r="H233" s="64">
        <f t="shared" si="49"/>
        <v>153.9</v>
      </c>
      <c r="I233" s="64">
        <f t="shared" si="50"/>
        <v>147.42000000000002</v>
      </c>
      <c r="J233" s="64">
        <f t="shared" si="51"/>
        <v>144.18</v>
      </c>
      <c r="K233" s="67" t="s">
        <v>1273</v>
      </c>
      <c r="L233" s="80"/>
      <c r="M233" s="80"/>
    </row>
    <row r="234" spans="2:13" s="25" customFormat="1" x14ac:dyDescent="0.25">
      <c r="B234" s="24">
        <v>231</v>
      </c>
      <c r="C234" s="26" t="s">
        <v>1331</v>
      </c>
      <c r="D234" s="44" t="s">
        <v>1337</v>
      </c>
      <c r="E234" s="41"/>
      <c r="F234" s="42">
        <v>189</v>
      </c>
      <c r="G234" s="64">
        <f t="shared" si="48"/>
        <v>189</v>
      </c>
      <c r="H234" s="64">
        <f t="shared" si="49"/>
        <v>179.54999999999998</v>
      </c>
      <c r="I234" s="64">
        <f t="shared" si="50"/>
        <v>171.99</v>
      </c>
      <c r="J234" s="64">
        <f t="shared" si="51"/>
        <v>168.21</v>
      </c>
      <c r="K234" s="67" t="s">
        <v>1273</v>
      </c>
      <c r="L234" s="80"/>
      <c r="M234" s="80"/>
    </row>
    <row r="235" spans="2:13" s="25" customFormat="1" x14ac:dyDescent="0.25">
      <c r="B235" s="24">
        <v>232</v>
      </c>
      <c r="C235" s="26" t="s">
        <v>55</v>
      </c>
      <c r="D235" s="44" t="s">
        <v>1338</v>
      </c>
      <c r="E235" s="41"/>
      <c r="F235" s="42">
        <v>204</v>
      </c>
      <c r="G235" s="64">
        <f t="shared" si="48"/>
        <v>204</v>
      </c>
      <c r="H235" s="64">
        <f t="shared" si="49"/>
        <v>193.79999999999998</v>
      </c>
      <c r="I235" s="64">
        <f t="shared" si="50"/>
        <v>185.64000000000001</v>
      </c>
      <c r="J235" s="64">
        <f t="shared" si="51"/>
        <v>181.56</v>
      </c>
      <c r="K235" s="67" t="s">
        <v>1273</v>
      </c>
      <c r="L235" s="80"/>
      <c r="M235" s="80"/>
    </row>
    <row r="236" spans="2:13" s="25" customFormat="1" x14ac:dyDescent="0.25">
      <c r="B236" s="24">
        <v>233</v>
      </c>
      <c r="C236" s="47"/>
      <c r="D236" s="46" t="s">
        <v>977</v>
      </c>
      <c r="E236" s="48"/>
      <c r="F236" s="68" t="s">
        <v>1271</v>
      </c>
      <c r="G236" s="70">
        <f>M2</f>
        <v>0</v>
      </c>
      <c r="H236" s="62"/>
      <c r="I236" s="63"/>
      <c r="J236" s="61"/>
      <c r="K236" s="61"/>
      <c r="M236" s="80"/>
    </row>
    <row r="237" spans="2:13" s="25" customFormat="1" x14ac:dyDescent="0.25">
      <c r="B237" s="24">
        <v>234</v>
      </c>
      <c r="C237" s="34" t="s">
        <v>333</v>
      </c>
      <c r="D237" s="43" t="s">
        <v>956</v>
      </c>
      <c r="E237" s="41"/>
      <c r="F237" s="42">
        <v>20</v>
      </c>
      <c r="G237" s="64">
        <f t="shared" ref="G237:G248" si="52">F237-(F237*$G$236)</f>
        <v>20</v>
      </c>
      <c r="H237" s="64">
        <f t="shared" ref="H237:H248" si="53">(F237*0.95)-((F237*0.95)*$G$236)</f>
        <v>19</v>
      </c>
      <c r="I237" s="64">
        <f t="shared" ref="I237:I248" si="54">(F237*0.91)-((F237*0.91)*$G$236)</f>
        <v>18.2</v>
      </c>
      <c r="J237" s="64">
        <f t="shared" ref="J237:J248" si="55">(F237*0.89)-((F237*0.89)*$G$236)</f>
        <v>17.8</v>
      </c>
      <c r="K237" s="67" t="s">
        <v>1273</v>
      </c>
      <c r="L237" s="82"/>
      <c r="M237" s="80"/>
    </row>
    <row r="238" spans="2:13" s="25" customFormat="1" x14ac:dyDescent="0.25">
      <c r="B238" s="24">
        <v>235</v>
      </c>
      <c r="C238" s="34" t="s">
        <v>335</v>
      </c>
      <c r="D238" s="43" t="s">
        <v>957</v>
      </c>
      <c r="E238" s="41"/>
      <c r="F238" s="42">
        <v>22.5</v>
      </c>
      <c r="G238" s="64">
        <f t="shared" si="52"/>
        <v>22.5</v>
      </c>
      <c r="H238" s="64">
        <f t="shared" si="53"/>
        <v>21.375</v>
      </c>
      <c r="I238" s="64">
        <f t="shared" si="54"/>
        <v>20.475000000000001</v>
      </c>
      <c r="J238" s="64">
        <f t="shared" si="55"/>
        <v>20.024999999999999</v>
      </c>
      <c r="K238" s="67" t="s">
        <v>1273</v>
      </c>
      <c r="L238" s="82"/>
      <c r="M238" s="80"/>
    </row>
    <row r="239" spans="2:13" s="25" customFormat="1" x14ac:dyDescent="0.25">
      <c r="B239" s="24">
        <v>236</v>
      </c>
      <c r="C239" s="34" t="s">
        <v>337</v>
      </c>
      <c r="D239" s="43" t="s">
        <v>958</v>
      </c>
      <c r="E239" s="41"/>
      <c r="F239" s="42">
        <v>24</v>
      </c>
      <c r="G239" s="64">
        <f t="shared" si="52"/>
        <v>24</v>
      </c>
      <c r="H239" s="64">
        <f t="shared" si="53"/>
        <v>22.799999999999997</v>
      </c>
      <c r="I239" s="64">
        <f t="shared" si="54"/>
        <v>21.84</v>
      </c>
      <c r="J239" s="64">
        <f t="shared" si="55"/>
        <v>21.36</v>
      </c>
      <c r="K239" s="67" t="s">
        <v>1273</v>
      </c>
      <c r="L239" s="82"/>
      <c r="M239" s="80"/>
    </row>
    <row r="240" spans="2:13" s="25" customFormat="1" x14ac:dyDescent="0.25">
      <c r="B240" s="24">
        <v>237</v>
      </c>
      <c r="C240" s="34" t="s">
        <v>339</v>
      </c>
      <c r="D240" s="43" t="s">
        <v>959</v>
      </c>
      <c r="E240" s="41"/>
      <c r="F240" s="42">
        <v>42</v>
      </c>
      <c r="G240" s="64">
        <f t="shared" si="52"/>
        <v>42</v>
      </c>
      <c r="H240" s="64">
        <f t="shared" si="53"/>
        <v>39.9</v>
      </c>
      <c r="I240" s="64">
        <f t="shared" si="54"/>
        <v>38.22</v>
      </c>
      <c r="J240" s="64">
        <f t="shared" si="55"/>
        <v>37.380000000000003</v>
      </c>
      <c r="K240" s="67" t="s">
        <v>1273</v>
      </c>
      <c r="L240" s="82"/>
      <c r="M240" s="80"/>
    </row>
    <row r="241" spans="2:13" s="25" customFormat="1" x14ac:dyDescent="0.25">
      <c r="B241" s="24">
        <v>238</v>
      </c>
      <c r="C241" s="34" t="s">
        <v>341</v>
      </c>
      <c r="D241" s="43" t="s">
        <v>960</v>
      </c>
      <c r="E241" s="41"/>
      <c r="F241" s="42">
        <v>47</v>
      </c>
      <c r="G241" s="64">
        <f t="shared" si="52"/>
        <v>47</v>
      </c>
      <c r="H241" s="64">
        <f t="shared" si="53"/>
        <v>44.65</v>
      </c>
      <c r="I241" s="64">
        <f t="shared" si="54"/>
        <v>42.77</v>
      </c>
      <c r="J241" s="64">
        <f t="shared" si="55"/>
        <v>41.83</v>
      </c>
      <c r="K241" s="67" t="s">
        <v>1273</v>
      </c>
      <c r="L241" s="82"/>
      <c r="M241" s="80"/>
    </row>
    <row r="242" spans="2:13" s="25" customFormat="1" x14ac:dyDescent="0.25">
      <c r="B242" s="24">
        <v>239</v>
      </c>
      <c r="C242" s="34" t="s">
        <v>343</v>
      </c>
      <c r="D242" s="43" t="s">
        <v>966</v>
      </c>
      <c r="E242" s="41"/>
      <c r="F242" s="42">
        <v>29.5</v>
      </c>
      <c r="G242" s="64">
        <f t="shared" si="52"/>
        <v>29.5</v>
      </c>
      <c r="H242" s="64">
        <f t="shared" si="53"/>
        <v>28.024999999999999</v>
      </c>
      <c r="I242" s="64">
        <f t="shared" si="54"/>
        <v>26.845000000000002</v>
      </c>
      <c r="J242" s="64">
        <f t="shared" si="55"/>
        <v>26.254999999999999</v>
      </c>
      <c r="K242" s="67" t="s">
        <v>1273</v>
      </c>
      <c r="L242" s="82"/>
      <c r="M242" s="80"/>
    </row>
    <row r="243" spans="2:13" s="25" customFormat="1" x14ac:dyDescent="0.25">
      <c r="B243" s="24">
        <v>240</v>
      </c>
      <c r="C243" s="34" t="s">
        <v>344</v>
      </c>
      <c r="D243" s="43" t="s">
        <v>966</v>
      </c>
      <c r="E243" s="41"/>
      <c r="F243" s="42">
        <v>34</v>
      </c>
      <c r="G243" s="64">
        <f t="shared" si="52"/>
        <v>34</v>
      </c>
      <c r="H243" s="64">
        <f t="shared" si="53"/>
        <v>32.299999999999997</v>
      </c>
      <c r="I243" s="64">
        <f t="shared" si="54"/>
        <v>30.94</v>
      </c>
      <c r="J243" s="64">
        <f t="shared" si="55"/>
        <v>30.26</v>
      </c>
      <c r="K243" s="67" t="s">
        <v>1273</v>
      </c>
      <c r="L243" s="82"/>
      <c r="M243" s="80"/>
    </row>
    <row r="244" spans="2:13" s="25" customFormat="1" x14ac:dyDescent="0.25">
      <c r="B244" s="24">
        <v>241</v>
      </c>
      <c r="C244" s="34" t="s">
        <v>346</v>
      </c>
      <c r="D244" s="43" t="s">
        <v>967</v>
      </c>
      <c r="E244" s="41"/>
      <c r="F244" s="42">
        <v>40.5</v>
      </c>
      <c r="G244" s="64">
        <f t="shared" si="52"/>
        <v>40.5</v>
      </c>
      <c r="H244" s="64">
        <f t="shared" si="53"/>
        <v>38.475000000000001</v>
      </c>
      <c r="I244" s="64">
        <f t="shared" si="54"/>
        <v>36.855000000000004</v>
      </c>
      <c r="J244" s="64">
        <f t="shared" si="55"/>
        <v>36.045000000000002</v>
      </c>
      <c r="K244" s="67" t="s">
        <v>1273</v>
      </c>
      <c r="L244" s="82"/>
      <c r="M244" s="80"/>
    </row>
    <row r="245" spans="2:13" s="25" customFormat="1" x14ac:dyDescent="0.25">
      <c r="B245" s="24">
        <v>242</v>
      </c>
      <c r="C245" s="34" t="s">
        <v>348</v>
      </c>
      <c r="D245" s="43" t="s">
        <v>960</v>
      </c>
      <c r="E245" s="41"/>
      <c r="F245" s="42">
        <v>57.5</v>
      </c>
      <c r="G245" s="64">
        <f t="shared" si="52"/>
        <v>57.5</v>
      </c>
      <c r="H245" s="64">
        <f t="shared" si="53"/>
        <v>54.625</v>
      </c>
      <c r="I245" s="64">
        <f t="shared" si="54"/>
        <v>52.325000000000003</v>
      </c>
      <c r="J245" s="64">
        <f t="shared" si="55"/>
        <v>51.175000000000004</v>
      </c>
      <c r="K245" s="67" t="s">
        <v>1273</v>
      </c>
      <c r="L245" s="82"/>
      <c r="M245" s="80"/>
    </row>
    <row r="246" spans="2:13" s="25" customFormat="1" x14ac:dyDescent="0.25">
      <c r="B246" s="24">
        <v>243</v>
      </c>
      <c r="C246" s="34" t="s">
        <v>350</v>
      </c>
      <c r="D246" s="43" t="s">
        <v>968</v>
      </c>
      <c r="E246" s="41"/>
      <c r="F246" s="42">
        <v>65.5</v>
      </c>
      <c r="G246" s="64">
        <f t="shared" si="52"/>
        <v>65.5</v>
      </c>
      <c r="H246" s="64">
        <f t="shared" si="53"/>
        <v>62.224999999999994</v>
      </c>
      <c r="I246" s="64">
        <f t="shared" si="54"/>
        <v>59.605000000000004</v>
      </c>
      <c r="J246" s="64">
        <f t="shared" si="55"/>
        <v>58.295000000000002</v>
      </c>
      <c r="K246" s="67" t="s">
        <v>1273</v>
      </c>
      <c r="L246" s="82"/>
      <c r="M246" s="80"/>
    </row>
    <row r="247" spans="2:13" s="25" customFormat="1" x14ac:dyDescent="0.25">
      <c r="B247" s="24">
        <v>244</v>
      </c>
      <c r="C247" s="34" t="s">
        <v>352</v>
      </c>
      <c r="D247" s="43" t="s">
        <v>969</v>
      </c>
      <c r="E247" s="41"/>
      <c r="F247" s="42">
        <v>110.5</v>
      </c>
      <c r="G247" s="64">
        <f t="shared" si="52"/>
        <v>110.5</v>
      </c>
      <c r="H247" s="64">
        <f t="shared" si="53"/>
        <v>104.97499999999999</v>
      </c>
      <c r="I247" s="64">
        <f t="shared" si="54"/>
        <v>100.55500000000001</v>
      </c>
      <c r="J247" s="64">
        <f t="shared" si="55"/>
        <v>98.344999999999999</v>
      </c>
      <c r="K247" s="67" t="s">
        <v>1273</v>
      </c>
      <c r="L247" s="82"/>
      <c r="M247" s="80"/>
    </row>
    <row r="248" spans="2:13" s="25" customFormat="1" x14ac:dyDescent="0.25">
      <c r="B248" s="24">
        <v>245</v>
      </c>
      <c r="C248" s="34" t="s">
        <v>354</v>
      </c>
      <c r="D248" s="43" t="s">
        <v>970</v>
      </c>
      <c r="E248" s="41"/>
      <c r="F248" s="42">
        <v>155</v>
      </c>
      <c r="G248" s="64">
        <f t="shared" si="52"/>
        <v>155</v>
      </c>
      <c r="H248" s="64">
        <f t="shared" si="53"/>
        <v>147.25</v>
      </c>
      <c r="I248" s="64">
        <f t="shared" si="54"/>
        <v>141.05000000000001</v>
      </c>
      <c r="J248" s="64">
        <f t="shared" si="55"/>
        <v>137.94999999999999</v>
      </c>
      <c r="K248" s="67" t="s">
        <v>1273</v>
      </c>
      <c r="L248" s="82"/>
      <c r="M248" s="80"/>
    </row>
    <row r="249" spans="2:13" s="25" customFormat="1" x14ac:dyDescent="0.25">
      <c r="B249" s="24">
        <v>246</v>
      </c>
      <c r="C249" s="47"/>
      <c r="D249" s="46" t="s">
        <v>976</v>
      </c>
      <c r="E249" s="48"/>
      <c r="F249" s="68" t="s">
        <v>1271</v>
      </c>
      <c r="G249" s="70">
        <f>M2</f>
        <v>0</v>
      </c>
      <c r="H249" s="62"/>
      <c r="I249" s="63"/>
      <c r="J249" s="61"/>
      <c r="K249" s="61"/>
      <c r="L249" s="82"/>
      <c r="M249" s="80"/>
    </row>
    <row r="250" spans="2:13" s="25" customFormat="1" x14ac:dyDescent="0.25">
      <c r="B250" s="24">
        <v>247</v>
      </c>
      <c r="C250" s="34" t="s">
        <v>334</v>
      </c>
      <c r="D250" s="44" t="s">
        <v>961</v>
      </c>
      <c r="E250" s="41"/>
      <c r="F250" s="42">
        <v>20.5</v>
      </c>
      <c r="G250" s="64">
        <f t="shared" ref="G250:G259" si="56">F250-(F250*$G$249)</f>
        <v>20.5</v>
      </c>
      <c r="H250" s="64">
        <f t="shared" ref="H250:H259" si="57">(F250*0.95)-((F250*0.95)*$G$249)</f>
        <v>19.474999999999998</v>
      </c>
      <c r="I250" s="64">
        <f t="shared" ref="I250:I259" si="58">(F250*0.91)-((F250*0.91)*$G$249)</f>
        <v>18.655000000000001</v>
      </c>
      <c r="J250" s="64">
        <f t="shared" ref="J250:J259" si="59">(F250*0.89)-((F250*0.89)*$G$249)</f>
        <v>18.245000000000001</v>
      </c>
      <c r="K250" s="67" t="s">
        <v>1273</v>
      </c>
      <c r="L250" s="82"/>
      <c r="M250" s="80"/>
    </row>
    <row r="251" spans="2:13" s="25" customFormat="1" x14ac:dyDescent="0.25">
      <c r="B251" s="24">
        <v>248</v>
      </c>
      <c r="C251" s="34" t="s">
        <v>336</v>
      </c>
      <c r="D251" s="44" t="s">
        <v>962</v>
      </c>
      <c r="E251" s="41"/>
      <c r="F251" s="42">
        <v>23.5</v>
      </c>
      <c r="G251" s="64">
        <f t="shared" si="56"/>
        <v>23.5</v>
      </c>
      <c r="H251" s="64">
        <f t="shared" si="57"/>
        <v>22.324999999999999</v>
      </c>
      <c r="I251" s="64">
        <f t="shared" si="58"/>
        <v>21.385000000000002</v>
      </c>
      <c r="J251" s="64">
        <f t="shared" si="59"/>
        <v>20.914999999999999</v>
      </c>
      <c r="K251" s="67" t="s">
        <v>1273</v>
      </c>
      <c r="L251" s="82"/>
      <c r="M251" s="80"/>
    </row>
    <row r="252" spans="2:13" s="25" customFormat="1" x14ac:dyDescent="0.25">
      <c r="B252" s="24">
        <v>249</v>
      </c>
      <c r="C252" s="34" t="s">
        <v>338</v>
      </c>
      <c r="D252" s="44" t="s">
        <v>963</v>
      </c>
      <c r="E252" s="41"/>
      <c r="F252" s="42">
        <v>26</v>
      </c>
      <c r="G252" s="64">
        <f t="shared" si="56"/>
        <v>26</v>
      </c>
      <c r="H252" s="64">
        <f t="shared" si="57"/>
        <v>24.7</v>
      </c>
      <c r="I252" s="64">
        <f t="shared" si="58"/>
        <v>23.66</v>
      </c>
      <c r="J252" s="64">
        <f t="shared" si="59"/>
        <v>23.14</v>
      </c>
      <c r="K252" s="67" t="s">
        <v>1273</v>
      </c>
      <c r="L252" s="82"/>
      <c r="M252" s="80"/>
    </row>
    <row r="253" spans="2:13" s="25" customFormat="1" x14ac:dyDescent="0.25">
      <c r="B253" s="24">
        <v>250</v>
      </c>
      <c r="C253" s="34" t="s">
        <v>340</v>
      </c>
      <c r="D253" s="44" t="s">
        <v>964</v>
      </c>
      <c r="E253" s="41"/>
      <c r="F253" s="42">
        <v>45</v>
      </c>
      <c r="G253" s="64">
        <f t="shared" si="56"/>
        <v>45</v>
      </c>
      <c r="H253" s="64">
        <f t="shared" si="57"/>
        <v>42.75</v>
      </c>
      <c r="I253" s="64">
        <f t="shared" si="58"/>
        <v>40.950000000000003</v>
      </c>
      <c r="J253" s="64">
        <f t="shared" si="59"/>
        <v>40.049999999999997</v>
      </c>
      <c r="K253" s="67" t="s">
        <v>1273</v>
      </c>
      <c r="L253" s="82"/>
      <c r="M253" s="80"/>
    </row>
    <row r="254" spans="2:13" s="25" customFormat="1" x14ac:dyDescent="0.25">
      <c r="B254" s="24">
        <v>251</v>
      </c>
      <c r="C254" s="34" t="s">
        <v>342</v>
      </c>
      <c r="D254" s="44" t="s">
        <v>965</v>
      </c>
      <c r="E254" s="41"/>
      <c r="F254" s="42">
        <v>50</v>
      </c>
      <c r="G254" s="64">
        <f t="shared" si="56"/>
        <v>50</v>
      </c>
      <c r="H254" s="64">
        <f t="shared" si="57"/>
        <v>47.5</v>
      </c>
      <c r="I254" s="64">
        <f t="shared" si="58"/>
        <v>45.5</v>
      </c>
      <c r="J254" s="64">
        <f t="shared" si="59"/>
        <v>44.5</v>
      </c>
      <c r="K254" s="67" t="s">
        <v>1273</v>
      </c>
      <c r="L254" s="82"/>
      <c r="M254" s="80"/>
    </row>
    <row r="255" spans="2:13" s="25" customFormat="1" x14ac:dyDescent="0.25">
      <c r="B255" s="24">
        <v>252</v>
      </c>
      <c r="C255" s="34" t="s">
        <v>345</v>
      </c>
      <c r="D255" s="44" t="s">
        <v>971</v>
      </c>
      <c r="E255" s="41"/>
      <c r="F255" s="42">
        <v>44</v>
      </c>
      <c r="G255" s="64">
        <f t="shared" si="56"/>
        <v>44</v>
      </c>
      <c r="H255" s="64">
        <f t="shared" si="57"/>
        <v>41.8</v>
      </c>
      <c r="I255" s="64">
        <f t="shared" si="58"/>
        <v>40.04</v>
      </c>
      <c r="J255" s="64">
        <f t="shared" si="59"/>
        <v>39.160000000000004</v>
      </c>
      <c r="K255" s="67" t="s">
        <v>1273</v>
      </c>
      <c r="L255" s="82"/>
      <c r="M255" s="80"/>
    </row>
    <row r="256" spans="2:13" s="25" customFormat="1" x14ac:dyDescent="0.25">
      <c r="B256" s="24">
        <v>253</v>
      </c>
      <c r="C256" s="34" t="s">
        <v>347</v>
      </c>
      <c r="D256" s="44" t="s">
        <v>972</v>
      </c>
      <c r="E256" s="41"/>
      <c r="F256" s="42">
        <v>61</v>
      </c>
      <c r="G256" s="64">
        <f t="shared" si="56"/>
        <v>61</v>
      </c>
      <c r="H256" s="64">
        <f t="shared" si="57"/>
        <v>57.949999999999996</v>
      </c>
      <c r="I256" s="64">
        <f t="shared" si="58"/>
        <v>55.510000000000005</v>
      </c>
      <c r="J256" s="64">
        <f t="shared" si="59"/>
        <v>54.29</v>
      </c>
      <c r="K256" s="67" t="s">
        <v>1273</v>
      </c>
      <c r="L256" s="82"/>
      <c r="M256" s="80"/>
    </row>
    <row r="257" spans="2:13" s="25" customFormat="1" x14ac:dyDescent="0.25">
      <c r="B257" s="24">
        <v>254</v>
      </c>
      <c r="C257" s="34" t="s">
        <v>349</v>
      </c>
      <c r="D257" s="44" t="s">
        <v>973</v>
      </c>
      <c r="E257" s="41"/>
      <c r="F257" s="42">
        <v>69</v>
      </c>
      <c r="G257" s="64">
        <f t="shared" si="56"/>
        <v>69</v>
      </c>
      <c r="H257" s="64">
        <f t="shared" si="57"/>
        <v>65.55</v>
      </c>
      <c r="I257" s="64">
        <f t="shared" si="58"/>
        <v>62.79</v>
      </c>
      <c r="J257" s="64">
        <f t="shared" si="59"/>
        <v>61.410000000000004</v>
      </c>
      <c r="K257" s="67" t="s">
        <v>1273</v>
      </c>
      <c r="L257" s="82"/>
      <c r="M257" s="80"/>
    </row>
    <row r="258" spans="2:13" s="25" customFormat="1" ht="24" x14ac:dyDescent="0.25">
      <c r="B258" s="24">
        <v>255</v>
      </c>
      <c r="C258" s="34" t="s">
        <v>351</v>
      </c>
      <c r="D258" s="40" t="s">
        <v>974</v>
      </c>
      <c r="E258" s="41"/>
      <c r="F258" s="42">
        <v>114</v>
      </c>
      <c r="G258" s="64">
        <f t="shared" si="56"/>
        <v>114</v>
      </c>
      <c r="H258" s="64">
        <f t="shared" si="57"/>
        <v>108.3</v>
      </c>
      <c r="I258" s="64">
        <f t="shared" si="58"/>
        <v>103.74000000000001</v>
      </c>
      <c r="J258" s="64">
        <f t="shared" si="59"/>
        <v>101.46000000000001</v>
      </c>
      <c r="K258" s="67" t="s">
        <v>1273</v>
      </c>
      <c r="L258" s="82"/>
      <c r="M258" s="80"/>
    </row>
    <row r="259" spans="2:13" s="25" customFormat="1" ht="24" x14ac:dyDescent="0.25">
      <c r="B259" s="24">
        <v>256</v>
      </c>
      <c r="C259" s="34" t="s">
        <v>353</v>
      </c>
      <c r="D259" s="40" t="s">
        <v>975</v>
      </c>
      <c r="E259" s="41"/>
      <c r="F259" s="42">
        <v>155</v>
      </c>
      <c r="G259" s="64">
        <f t="shared" si="56"/>
        <v>155</v>
      </c>
      <c r="H259" s="64">
        <f t="shared" si="57"/>
        <v>147.25</v>
      </c>
      <c r="I259" s="64">
        <f t="shared" si="58"/>
        <v>141.05000000000001</v>
      </c>
      <c r="J259" s="64">
        <f t="shared" si="59"/>
        <v>137.94999999999999</v>
      </c>
      <c r="K259" s="67" t="s">
        <v>1273</v>
      </c>
      <c r="L259" s="82"/>
      <c r="M259" s="80"/>
    </row>
    <row r="260" spans="2:13" s="25" customFormat="1" x14ac:dyDescent="0.25">
      <c r="B260" s="24">
        <v>257</v>
      </c>
      <c r="C260" s="47"/>
      <c r="D260" s="46" t="s">
        <v>903</v>
      </c>
      <c r="E260" s="48"/>
      <c r="F260" s="68" t="s">
        <v>1271</v>
      </c>
      <c r="G260" s="70">
        <f>M2</f>
        <v>0</v>
      </c>
      <c r="H260" s="62"/>
      <c r="I260" s="63"/>
      <c r="J260" s="61"/>
      <c r="K260" s="61"/>
      <c r="M260" s="80"/>
    </row>
    <row r="261" spans="2:13" s="25" customFormat="1" x14ac:dyDescent="0.25">
      <c r="B261" s="24">
        <v>258</v>
      </c>
      <c r="C261" s="26" t="s">
        <v>978</v>
      </c>
      <c r="D261" s="44" t="s">
        <v>205</v>
      </c>
      <c r="E261" s="41"/>
      <c r="F261" s="42">
        <v>590</v>
      </c>
      <c r="G261" s="64">
        <f t="shared" ref="G261:G266" si="60">F261-(F261*$G$260)</f>
        <v>590</v>
      </c>
      <c r="H261" s="64">
        <f t="shared" ref="H261:H266" si="61">(F261*0.95)-((F261*0.95)*$G$260)</f>
        <v>560.5</v>
      </c>
      <c r="I261" s="64">
        <f t="shared" ref="I261:I266" si="62">(F261*0.91)-((F261*0.91)*$G$260)</f>
        <v>536.9</v>
      </c>
      <c r="J261" s="64">
        <f t="shared" ref="J261:J266" si="63">(F261*0.89)-((F261*0.89)*$G$260)</f>
        <v>525.1</v>
      </c>
      <c r="K261" s="67" t="s">
        <v>1273</v>
      </c>
      <c r="L261" s="80"/>
      <c r="M261" s="80"/>
    </row>
    <row r="262" spans="2:13" s="25" customFormat="1" x14ac:dyDescent="0.25">
      <c r="B262" s="24">
        <v>259</v>
      </c>
      <c r="C262" s="26" t="s">
        <v>979</v>
      </c>
      <c r="D262" s="44" t="s">
        <v>984</v>
      </c>
      <c r="E262" s="41"/>
      <c r="F262" s="42">
        <v>529</v>
      </c>
      <c r="G262" s="64">
        <f t="shared" si="60"/>
        <v>529</v>
      </c>
      <c r="H262" s="64">
        <f t="shared" si="61"/>
        <v>502.54999999999995</v>
      </c>
      <c r="I262" s="64">
        <f t="shared" si="62"/>
        <v>481.39000000000004</v>
      </c>
      <c r="J262" s="64">
        <f t="shared" si="63"/>
        <v>470.81</v>
      </c>
      <c r="K262" s="67" t="s">
        <v>1273</v>
      </c>
      <c r="L262" s="80"/>
      <c r="M262" s="80"/>
    </row>
    <row r="263" spans="2:13" s="25" customFormat="1" x14ac:dyDescent="0.25">
      <c r="B263" s="24">
        <v>260</v>
      </c>
      <c r="C263" s="26" t="s">
        <v>980</v>
      </c>
      <c r="D263" s="44" t="s">
        <v>985</v>
      </c>
      <c r="E263" s="41"/>
      <c r="F263" s="42">
        <v>1118</v>
      </c>
      <c r="G263" s="64">
        <f t="shared" si="60"/>
        <v>1118</v>
      </c>
      <c r="H263" s="64">
        <f t="shared" si="61"/>
        <v>1062.0999999999999</v>
      </c>
      <c r="I263" s="64">
        <f t="shared" si="62"/>
        <v>1017.38</v>
      </c>
      <c r="J263" s="64">
        <f t="shared" si="63"/>
        <v>995.02</v>
      </c>
      <c r="K263" s="67" t="s">
        <v>1273</v>
      </c>
      <c r="L263" s="80"/>
      <c r="M263" s="80"/>
    </row>
    <row r="264" spans="2:13" s="25" customFormat="1" x14ac:dyDescent="0.25">
      <c r="B264" s="24">
        <v>261</v>
      </c>
      <c r="C264" s="26" t="s">
        <v>981</v>
      </c>
      <c r="D264" s="44" t="s">
        <v>986</v>
      </c>
      <c r="E264" s="41"/>
      <c r="F264" s="42">
        <v>1059</v>
      </c>
      <c r="G264" s="64">
        <f t="shared" si="60"/>
        <v>1059</v>
      </c>
      <c r="H264" s="64">
        <f t="shared" si="61"/>
        <v>1006.05</v>
      </c>
      <c r="I264" s="64">
        <f t="shared" si="62"/>
        <v>963.69</v>
      </c>
      <c r="J264" s="64">
        <f t="shared" si="63"/>
        <v>942.51</v>
      </c>
      <c r="K264" s="67" t="s">
        <v>1273</v>
      </c>
      <c r="L264" s="80"/>
      <c r="M264" s="80"/>
    </row>
    <row r="265" spans="2:13" s="25" customFormat="1" x14ac:dyDescent="0.25">
      <c r="B265" s="24">
        <v>262</v>
      </c>
      <c r="C265" s="35" t="s">
        <v>982</v>
      </c>
      <c r="D265" s="44" t="s">
        <v>987</v>
      </c>
      <c r="E265" s="41"/>
      <c r="F265" s="42">
        <v>1525</v>
      </c>
      <c r="G265" s="64">
        <f t="shared" si="60"/>
        <v>1525</v>
      </c>
      <c r="H265" s="64">
        <f t="shared" si="61"/>
        <v>1448.75</v>
      </c>
      <c r="I265" s="64">
        <f t="shared" si="62"/>
        <v>1387.75</v>
      </c>
      <c r="J265" s="64">
        <f t="shared" si="63"/>
        <v>1357.25</v>
      </c>
      <c r="K265" s="67" t="s">
        <v>1273</v>
      </c>
      <c r="L265" s="80"/>
      <c r="M265" s="80"/>
    </row>
    <row r="266" spans="2:13" s="25" customFormat="1" x14ac:dyDescent="0.25">
      <c r="B266" s="24">
        <v>263</v>
      </c>
      <c r="C266" s="35" t="s">
        <v>983</v>
      </c>
      <c r="D266" s="44" t="s">
        <v>988</v>
      </c>
      <c r="E266" s="41"/>
      <c r="F266" s="42">
        <v>3483</v>
      </c>
      <c r="G266" s="64">
        <f t="shared" si="60"/>
        <v>3483</v>
      </c>
      <c r="H266" s="64">
        <f t="shared" si="61"/>
        <v>3308.85</v>
      </c>
      <c r="I266" s="64">
        <f t="shared" si="62"/>
        <v>3169.53</v>
      </c>
      <c r="J266" s="64">
        <f t="shared" si="63"/>
        <v>3099.87</v>
      </c>
      <c r="K266" s="67" t="s">
        <v>1273</v>
      </c>
      <c r="L266" s="80"/>
      <c r="M266" s="80"/>
    </row>
    <row r="267" spans="2:13" s="25" customFormat="1" x14ac:dyDescent="0.25">
      <c r="B267" s="24">
        <v>264</v>
      </c>
      <c r="C267" s="47"/>
      <c r="D267" s="46" t="s">
        <v>1011</v>
      </c>
      <c r="E267" s="48"/>
      <c r="F267" s="68" t="s">
        <v>1271</v>
      </c>
      <c r="G267" s="70">
        <f>M2</f>
        <v>0</v>
      </c>
      <c r="H267" s="62"/>
      <c r="I267" s="63"/>
      <c r="J267" s="61"/>
      <c r="K267" s="61"/>
      <c r="M267" s="80"/>
    </row>
    <row r="268" spans="2:13" s="25" customFormat="1" x14ac:dyDescent="0.25">
      <c r="B268" s="24">
        <v>265</v>
      </c>
      <c r="C268" s="26" t="s">
        <v>989</v>
      </c>
      <c r="D268" s="44" t="s">
        <v>1005</v>
      </c>
      <c r="E268" s="41"/>
      <c r="F268" s="42">
        <v>45</v>
      </c>
      <c r="G268" s="64">
        <f t="shared" ref="G268:G280" si="64">F268-(F268*$G$267)</f>
        <v>45</v>
      </c>
      <c r="H268" s="64">
        <f t="shared" ref="H268:H280" si="65">(F268*0.95)-((F268*0.95)*$G$267)</f>
        <v>42.75</v>
      </c>
      <c r="I268" s="64">
        <f t="shared" ref="I268:I280" si="66">(F268*0.91)-((F268*0.91)*$G$267)</f>
        <v>40.950000000000003</v>
      </c>
      <c r="J268" s="64">
        <f t="shared" ref="J268:J280" si="67">(F268*0.89)-((F268*0.89)*$G$267)</f>
        <v>40.049999999999997</v>
      </c>
      <c r="K268" s="67" t="s">
        <v>1273</v>
      </c>
      <c r="L268" s="80"/>
      <c r="M268" s="80"/>
    </row>
    <row r="269" spans="2:13" s="25" customFormat="1" x14ac:dyDescent="0.25">
      <c r="B269" s="24">
        <v>266</v>
      </c>
      <c r="C269" s="26" t="s">
        <v>990</v>
      </c>
      <c r="D269" s="44" t="s">
        <v>1004</v>
      </c>
      <c r="E269" s="41"/>
      <c r="F269" s="42">
        <v>74</v>
      </c>
      <c r="G269" s="64">
        <f t="shared" si="64"/>
        <v>74</v>
      </c>
      <c r="H269" s="64">
        <f t="shared" si="65"/>
        <v>70.3</v>
      </c>
      <c r="I269" s="64">
        <f t="shared" si="66"/>
        <v>67.34</v>
      </c>
      <c r="J269" s="64">
        <f t="shared" si="67"/>
        <v>65.86</v>
      </c>
      <c r="K269" s="67" t="s">
        <v>1273</v>
      </c>
      <c r="L269" s="80"/>
      <c r="M269" s="80"/>
    </row>
    <row r="270" spans="2:13" s="25" customFormat="1" x14ac:dyDescent="0.25">
      <c r="B270" s="24">
        <v>267</v>
      </c>
      <c r="C270" s="26" t="s">
        <v>991</v>
      </c>
      <c r="D270" s="44" t="s">
        <v>1003</v>
      </c>
      <c r="E270" s="41"/>
      <c r="F270" s="42">
        <v>92</v>
      </c>
      <c r="G270" s="64">
        <f t="shared" si="64"/>
        <v>92</v>
      </c>
      <c r="H270" s="64">
        <f t="shared" si="65"/>
        <v>87.399999999999991</v>
      </c>
      <c r="I270" s="64">
        <f t="shared" si="66"/>
        <v>83.72</v>
      </c>
      <c r="J270" s="64">
        <f t="shared" si="67"/>
        <v>81.88</v>
      </c>
      <c r="K270" s="67" t="s">
        <v>1273</v>
      </c>
      <c r="L270" s="80"/>
      <c r="M270" s="80"/>
    </row>
    <row r="271" spans="2:13" s="25" customFormat="1" x14ac:dyDescent="0.25">
      <c r="B271" s="24">
        <v>268</v>
      </c>
      <c r="C271" s="26" t="s">
        <v>992</v>
      </c>
      <c r="D271" s="44" t="s">
        <v>1002</v>
      </c>
      <c r="E271" s="41"/>
      <c r="F271" s="42">
        <v>117</v>
      </c>
      <c r="G271" s="64">
        <f t="shared" si="64"/>
        <v>117</v>
      </c>
      <c r="H271" s="64">
        <f t="shared" si="65"/>
        <v>111.14999999999999</v>
      </c>
      <c r="I271" s="64">
        <f t="shared" si="66"/>
        <v>106.47</v>
      </c>
      <c r="J271" s="64">
        <f t="shared" si="67"/>
        <v>104.13</v>
      </c>
      <c r="K271" s="67" t="s">
        <v>1273</v>
      </c>
      <c r="L271" s="80"/>
      <c r="M271" s="80"/>
    </row>
    <row r="272" spans="2:13" s="25" customFormat="1" x14ac:dyDescent="0.25">
      <c r="B272" s="24">
        <v>269</v>
      </c>
      <c r="C272" s="26" t="s">
        <v>993</v>
      </c>
      <c r="D272" s="44" t="s">
        <v>1006</v>
      </c>
      <c r="E272" s="41"/>
      <c r="F272" s="42">
        <v>152.5</v>
      </c>
      <c r="G272" s="64">
        <f t="shared" si="64"/>
        <v>152.5</v>
      </c>
      <c r="H272" s="64">
        <f t="shared" si="65"/>
        <v>144.875</v>
      </c>
      <c r="I272" s="64">
        <f t="shared" si="66"/>
        <v>138.77500000000001</v>
      </c>
      <c r="J272" s="64">
        <f t="shared" si="67"/>
        <v>135.72499999999999</v>
      </c>
      <c r="K272" s="67" t="s">
        <v>1273</v>
      </c>
      <c r="L272" s="80"/>
      <c r="M272" s="80"/>
    </row>
    <row r="273" spans="2:13" s="25" customFormat="1" x14ac:dyDescent="0.25">
      <c r="B273" s="24">
        <v>270</v>
      </c>
      <c r="C273" s="26" t="s">
        <v>994</v>
      </c>
      <c r="D273" s="44" t="s">
        <v>1007</v>
      </c>
      <c r="E273" s="41"/>
      <c r="F273" s="42">
        <v>276</v>
      </c>
      <c r="G273" s="64">
        <f t="shared" si="64"/>
        <v>276</v>
      </c>
      <c r="H273" s="64">
        <f t="shared" si="65"/>
        <v>262.2</v>
      </c>
      <c r="I273" s="64">
        <f t="shared" si="66"/>
        <v>251.16</v>
      </c>
      <c r="J273" s="64">
        <f t="shared" si="67"/>
        <v>245.64000000000001</v>
      </c>
      <c r="K273" s="67" t="s">
        <v>1273</v>
      </c>
      <c r="L273" s="80"/>
      <c r="M273" s="80"/>
    </row>
    <row r="274" spans="2:13" s="25" customFormat="1" x14ac:dyDescent="0.25">
      <c r="B274" s="24">
        <v>271</v>
      </c>
      <c r="C274" s="26" t="s">
        <v>995</v>
      </c>
      <c r="D274" s="44" t="s">
        <v>1008</v>
      </c>
      <c r="E274" s="41"/>
      <c r="F274" s="42">
        <v>302</v>
      </c>
      <c r="G274" s="64">
        <f t="shared" si="64"/>
        <v>302</v>
      </c>
      <c r="H274" s="64">
        <f t="shared" si="65"/>
        <v>286.89999999999998</v>
      </c>
      <c r="I274" s="64">
        <f t="shared" si="66"/>
        <v>274.82</v>
      </c>
      <c r="J274" s="64">
        <f t="shared" si="67"/>
        <v>268.78000000000003</v>
      </c>
      <c r="K274" s="67" t="s">
        <v>1273</v>
      </c>
      <c r="L274" s="80"/>
      <c r="M274" s="80"/>
    </row>
    <row r="275" spans="2:13" s="25" customFormat="1" x14ac:dyDescent="0.25">
      <c r="B275" s="24">
        <v>272</v>
      </c>
      <c r="C275" s="26" t="s">
        <v>996</v>
      </c>
      <c r="D275" s="44" t="s">
        <v>1009</v>
      </c>
      <c r="E275" s="41"/>
      <c r="F275" s="42">
        <v>453</v>
      </c>
      <c r="G275" s="64">
        <f t="shared" si="64"/>
        <v>453</v>
      </c>
      <c r="H275" s="64">
        <f t="shared" si="65"/>
        <v>430.34999999999997</v>
      </c>
      <c r="I275" s="64">
        <f t="shared" si="66"/>
        <v>412.23</v>
      </c>
      <c r="J275" s="64">
        <f t="shared" si="67"/>
        <v>403.17</v>
      </c>
      <c r="K275" s="67" t="s">
        <v>1273</v>
      </c>
      <c r="L275" s="80"/>
      <c r="M275" s="80"/>
    </row>
    <row r="276" spans="2:13" s="25" customFormat="1" x14ac:dyDescent="0.25">
      <c r="B276" s="24">
        <v>273</v>
      </c>
      <c r="C276" s="26" t="s">
        <v>997</v>
      </c>
      <c r="D276" s="44" t="s">
        <v>1010</v>
      </c>
      <c r="E276" s="41"/>
      <c r="F276" s="42">
        <v>1004</v>
      </c>
      <c r="G276" s="64">
        <f t="shared" si="64"/>
        <v>1004</v>
      </c>
      <c r="H276" s="64">
        <f t="shared" si="65"/>
        <v>953.8</v>
      </c>
      <c r="I276" s="64">
        <f t="shared" si="66"/>
        <v>913.64</v>
      </c>
      <c r="J276" s="64">
        <f t="shared" si="67"/>
        <v>893.56000000000006</v>
      </c>
      <c r="K276" s="67" t="s">
        <v>1273</v>
      </c>
      <c r="L276" s="80"/>
      <c r="M276" s="80"/>
    </row>
    <row r="277" spans="2:13" s="25" customFormat="1" x14ac:dyDescent="0.25">
      <c r="B277" s="24">
        <v>274</v>
      </c>
      <c r="C277" s="26" t="s">
        <v>998</v>
      </c>
      <c r="D277" s="44" t="s">
        <v>1012</v>
      </c>
      <c r="E277" s="41"/>
      <c r="F277" s="42">
        <v>236</v>
      </c>
      <c r="G277" s="64">
        <f t="shared" si="64"/>
        <v>236</v>
      </c>
      <c r="H277" s="64">
        <f t="shared" si="65"/>
        <v>224.2</v>
      </c>
      <c r="I277" s="64">
        <f t="shared" si="66"/>
        <v>214.76000000000002</v>
      </c>
      <c r="J277" s="64">
        <f t="shared" si="67"/>
        <v>210.04</v>
      </c>
      <c r="K277" s="67" t="s">
        <v>1273</v>
      </c>
      <c r="L277" s="80"/>
      <c r="M277" s="80"/>
    </row>
    <row r="278" spans="2:13" s="25" customFormat="1" x14ac:dyDescent="0.25">
      <c r="B278" s="24">
        <v>275</v>
      </c>
      <c r="C278" s="26" t="s">
        <v>999</v>
      </c>
      <c r="D278" s="44" t="s">
        <v>1013</v>
      </c>
      <c r="E278" s="41"/>
      <c r="F278" s="42">
        <v>258</v>
      </c>
      <c r="G278" s="64">
        <f t="shared" si="64"/>
        <v>258</v>
      </c>
      <c r="H278" s="64">
        <f t="shared" si="65"/>
        <v>245.1</v>
      </c>
      <c r="I278" s="64">
        <f t="shared" si="66"/>
        <v>234.78</v>
      </c>
      <c r="J278" s="64">
        <f t="shared" si="67"/>
        <v>229.62</v>
      </c>
      <c r="K278" s="67" t="s">
        <v>1273</v>
      </c>
      <c r="L278" s="80"/>
      <c r="M278" s="80"/>
    </row>
    <row r="279" spans="2:13" s="25" customFormat="1" x14ac:dyDescent="0.25">
      <c r="B279" s="24">
        <v>276</v>
      </c>
      <c r="C279" s="26" t="s">
        <v>1000</v>
      </c>
      <c r="D279" s="44" t="s">
        <v>1014</v>
      </c>
      <c r="E279" s="41"/>
      <c r="F279" s="42">
        <v>315</v>
      </c>
      <c r="G279" s="64">
        <f t="shared" si="64"/>
        <v>315</v>
      </c>
      <c r="H279" s="64">
        <f t="shared" si="65"/>
        <v>299.25</v>
      </c>
      <c r="I279" s="64">
        <f t="shared" si="66"/>
        <v>286.65000000000003</v>
      </c>
      <c r="J279" s="64">
        <f t="shared" si="67"/>
        <v>280.35000000000002</v>
      </c>
      <c r="K279" s="67" t="s">
        <v>1273</v>
      </c>
      <c r="L279" s="80"/>
      <c r="M279" s="80"/>
    </row>
    <row r="280" spans="2:13" s="25" customFormat="1" ht="24" x14ac:dyDescent="0.25">
      <c r="B280" s="24">
        <v>277</v>
      </c>
      <c r="C280" s="26" t="s">
        <v>1001</v>
      </c>
      <c r="D280" s="40" t="s">
        <v>1015</v>
      </c>
      <c r="E280" s="41"/>
      <c r="F280" s="42">
        <v>420</v>
      </c>
      <c r="G280" s="64">
        <f t="shared" si="64"/>
        <v>420</v>
      </c>
      <c r="H280" s="64">
        <f t="shared" si="65"/>
        <v>399</v>
      </c>
      <c r="I280" s="64">
        <f t="shared" si="66"/>
        <v>382.2</v>
      </c>
      <c r="J280" s="64">
        <f t="shared" si="67"/>
        <v>373.8</v>
      </c>
      <c r="K280" s="67" t="s">
        <v>1273</v>
      </c>
      <c r="L280" s="80"/>
      <c r="M280" s="80"/>
    </row>
    <row r="281" spans="2:13" s="25" customFormat="1" x14ac:dyDescent="0.25">
      <c r="B281" s="24">
        <v>278</v>
      </c>
      <c r="C281" s="47"/>
      <c r="D281" s="46" t="s">
        <v>90</v>
      </c>
      <c r="E281" s="48"/>
      <c r="F281" s="68" t="s">
        <v>1271</v>
      </c>
      <c r="G281" s="70">
        <f>M2</f>
        <v>0</v>
      </c>
      <c r="H281" s="62"/>
      <c r="I281" s="63"/>
      <c r="J281" s="61"/>
      <c r="K281" s="61"/>
      <c r="M281" s="80"/>
    </row>
    <row r="282" spans="2:13" s="25" customFormat="1" x14ac:dyDescent="0.25">
      <c r="B282" s="24">
        <v>279</v>
      </c>
      <c r="C282" s="26" t="s">
        <v>92</v>
      </c>
      <c r="D282" s="53" t="s">
        <v>93</v>
      </c>
      <c r="E282" s="41"/>
      <c r="F282" s="42">
        <v>3</v>
      </c>
      <c r="G282" s="64">
        <f t="shared" ref="G282:G288" si="68">F282-(F282*$G$281)</f>
        <v>3</v>
      </c>
      <c r="H282" s="64">
        <f t="shared" ref="H282:H288" si="69">(F282*0.95)-((F282*0.95)*$G$281)</f>
        <v>2.8499999999999996</v>
      </c>
      <c r="I282" s="64">
        <f t="shared" ref="I282:I288" si="70">(F282*0.91)-((F282*0.91)*$G$281)</f>
        <v>2.73</v>
      </c>
      <c r="J282" s="64">
        <f t="shared" ref="J282:J288" si="71">(F282*0.89)-((F282*0.89)*$G$281)</f>
        <v>2.67</v>
      </c>
      <c r="K282" s="67" t="s">
        <v>1273</v>
      </c>
      <c r="L282" s="83"/>
      <c r="M282" s="80"/>
    </row>
    <row r="283" spans="2:13" s="25" customFormat="1" x14ac:dyDescent="0.25">
      <c r="B283" s="24">
        <v>280</v>
      </c>
      <c r="C283" s="26" t="s">
        <v>94</v>
      </c>
      <c r="D283" s="53" t="s">
        <v>95</v>
      </c>
      <c r="E283" s="41"/>
      <c r="F283" s="42">
        <v>4</v>
      </c>
      <c r="G283" s="64">
        <f t="shared" si="68"/>
        <v>4</v>
      </c>
      <c r="H283" s="64">
        <f t="shared" si="69"/>
        <v>3.8</v>
      </c>
      <c r="I283" s="64">
        <f t="shared" si="70"/>
        <v>3.64</v>
      </c>
      <c r="J283" s="64">
        <f t="shared" si="71"/>
        <v>3.56</v>
      </c>
      <c r="K283" s="67" t="s">
        <v>1273</v>
      </c>
      <c r="L283" s="83"/>
      <c r="M283" s="80"/>
    </row>
    <row r="284" spans="2:13" s="25" customFormat="1" x14ac:dyDescent="0.25">
      <c r="B284" s="24">
        <v>281</v>
      </c>
      <c r="C284" s="26" t="s">
        <v>96</v>
      </c>
      <c r="D284" s="53" t="s">
        <v>97</v>
      </c>
      <c r="E284" s="41"/>
      <c r="F284" s="42">
        <v>5</v>
      </c>
      <c r="G284" s="64">
        <f t="shared" si="68"/>
        <v>5</v>
      </c>
      <c r="H284" s="64">
        <f t="shared" si="69"/>
        <v>4.75</v>
      </c>
      <c r="I284" s="64">
        <f t="shared" si="70"/>
        <v>4.55</v>
      </c>
      <c r="J284" s="64">
        <f t="shared" si="71"/>
        <v>4.45</v>
      </c>
      <c r="K284" s="67" t="s">
        <v>1273</v>
      </c>
      <c r="L284" s="83"/>
      <c r="M284" s="80"/>
    </row>
    <row r="285" spans="2:13" s="25" customFormat="1" x14ac:dyDescent="0.25">
      <c r="B285" s="24">
        <v>282</v>
      </c>
      <c r="C285" s="26" t="s">
        <v>98</v>
      </c>
      <c r="D285" s="53" t="s">
        <v>97</v>
      </c>
      <c r="E285" s="41"/>
      <c r="F285" s="42">
        <v>5</v>
      </c>
      <c r="G285" s="64">
        <f t="shared" si="68"/>
        <v>5</v>
      </c>
      <c r="H285" s="64">
        <f t="shared" si="69"/>
        <v>4.75</v>
      </c>
      <c r="I285" s="64">
        <f t="shared" si="70"/>
        <v>4.55</v>
      </c>
      <c r="J285" s="64">
        <f t="shared" si="71"/>
        <v>4.45</v>
      </c>
      <c r="K285" s="67" t="s">
        <v>1273</v>
      </c>
      <c r="L285" s="83"/>
      <c r="M285" s="80"/>
    </row>
    <row r="286" spans="2:13" s="25" customFormat="1" x14ac:dyDescent="0.25">
      <c r="B286" s="24">
        <v>283</v>
      </c>
      <c r="C286" s="26" t="s">
        <v>99</v>
      </c>
      <c r="D286" s="53" t="s">
        <v>100</v>
      </c>
      <c r="E286" s="41"/>
      <c r="F286" s="42">
        <v>6</v>
      </c>
      <c r="G286" s="64">
        <f t="shared" si="68"/>
        <v>6</v>
      </c>
      <c r="H286" s="64">
        <f t="shared" si="69"/>
        <v>5.6999999999999993</v>
      </c>
      <c r="I286" s="64">
        <f t="shared" si="70"/>
        <v>5.46</v>
      </c>
      <c r="J286" s="64">
        <f t="shared" si="71"/>
        <v>5.34</v>
      </c>
      <c r="K286" s="67" t="s">
        <v>1273</v>
      </c>
      <c r="L286" s="83"/>
      <c r="M286" s="80"/>
    </row>
    <row r="287" spans="2:13" s="25" customFormat="1" x14ac:dyDescent="0.25">
      <c r="B287" s="24">
        <v>284</v>
      </c>
      <c r="C287" s="26" t="s">
        <v>94</v>
      </c>
      <c r="D287" s="53" t="s">
        <v>101</v>
      </c>
      <c r="E287" s="41"/>
      <c r="F287" s="42">
        <v>4</v>
      </c>
      <c r="G287" s="64">
        <f t="shared" si="68"/>
        <v>4</v>
      </c>
      <c r="H287" s="64">
        <f t="shared" si="69"/>
        <v>3.8</v>
      </c>
      <c r="I287" s="64">
        <f t="shared" si="70"/>
        <v>3.64</v>
      </c>
      <c r="J287" s="64">
        <f t="shared" si="71"/>
        <v>3.56</v>
      </c>
      <c r="K287" s="67" t="s">
        <v>1273</v>
      </c>
      <c r="L287" s="83"/>
      <c r="M287" s="80"/>
    </row>
    <row r="288" spans="2:13" s="25" customFormat="1" x14ac:dyDescent="0.25">
      <c r="B288" s="24">
        <v>285</v>
      </c>
      <c r="C288" s="26" t="s">
        <v>96</v>
      </c>
      <c r="D288" s="53" t="s">
        <v>102</v>
      </c>
      <c r="E288" s="41"/>
      <c r="F288" s="42">
        <v>5</v>
      </c>
      <c r="G288" s="64">
        <f t="shared" si="68"/>
        <v>5</v>
      </c>
      <c r="H288" s="64">
        <f t="shared" si="69"/>
        <v>4.75</v>
      </c>
      <c r="I288" s="64">
        <f t="shared" si="70"/>
        <v>4.55</v>
      </c>
      <c r="J288" s="64">
        <f t="shared" si="71"/>
        <v>4.45</v>
      </c>
      <c r="K288" s="67" t="s">
        <v>1273</v>
      </c>
      <c r="L288" s="83"/>
      <c r="M288" s="80"/>
    </row>
    <row r="289" spans="2:6" s="25" customFormat="1" x14ac:dyDescent="0.25">
      <c r="B289" s="30"/>
      <c r="C289" s="32"/>
      <c r="D289" s="33"/>
      <c r="F289" s="31"/>
    </row>
    <row r="290" spans="2:6" s="25" customFormat="1" x14ac:dyDescent="0.25">
      <c r="B290" s="30"/>
      <c r="C290" s="32"/>
      <c r="D290" s="33"/>
      <c r="F290" s="31"/>
    </row>
    <row r="291" spans="2:6" s="25" customFormat="1" x14ac:dyDescent="0.25">
      <c r="B291" s="30"/>
      <c r="C291" s="32"/>
      <c r="D291" s="33"/>
      <c r="F291" s="31"/>
    </row>
    <row r="292" spans="2:6" s="25" customFormat="1" x14ac:dyDescent="0.25">
      <c r="B292" s="30"/>
      <c r="C292" s="32"/>
      <c r="D292" s="33"/>
      <c r="F292" s="31"/>
    </row>
    <row r="293" spans="2:6" s="25" customFormat="1" x14ac:dyDescent="0.25">
      <c r="B293" s="30"/>
      <c r="C293" s="32"/>
      <c r="D293" s="33"/>
      <c r="F293" s="31"/>
    </row>
    <row r="294" spans="2:6" s="25" customFormat="1" x14ac:dyDescent="0.25">
      <c r="B294" s="30"/>
      <c r="C294" s="32"/>
      <c r="D294" s="33"/>
      <c r="F294" s="31"/>
    </row>
    <row r="295" spans="2:6" s="25" customFormat="1" x14ac:dyDescent="0.25">
      <c r="B295" s="30"/>
      <c r="C295" s="32"/>
      <c r="D295" s="33"/>
      <c r="F295" s="31"/>
    </row>
    <row r="296" spans="2:6" s="25" customFormat="1" x14ac:dyDescent="0.25">
      <c r="B296" s="30"/>
      <c r="C296" s="32"/>
      <c r="D296" s="33"/>
      <c r="F296" s="31"/>
    </row>
    <row r="297" spans="2:6" s="25" customFormat="1" x14ac:dyDescent="0.25">
      <c r="B297" s="30"/>
      <c r="C297" s="32"/>
      <c r="D297" s="33"/>
      <c r="F297" s="31"/>
    </row>
    <row r="298" spans="2:6" s="25" customFormat="1" x14ac:dyDescent="0.25">
      <c r="B298" s="30"/>
      <c r="C298" s="32"/>
      <c r="D298" s="33"/>
      <c r="F298" s="31"/>
    </row>
    <row r="299" spans="2:6" s="25" customFormat="1" x14ac:dyDescent="0.25">
      <c r="B299" s="30"/>
      <c r="C299" s="32"/>
      <c r="D299" s="33"/>
      <c r="F299" s="31"/>
    </row>
    <row r="300" spans="2:6" s="25" customFormat="1" x14ac:dyDescent="0.25">
      <c r="B300" s="30"/>
      <c r="C300" s="32"/>
      <c r="D300" s="33"/>
      <c r="F300" s="31"/>
    </row>
    <row r="301" spans="2:6" s="25" customFormat="1" x14ac:dyDescent="0.25">
      <c r="B301" s="30"/>
      <c r="C301" s="32"/>
      <c r="D301" s="33"/>
      <c r="F301" s="31"/>
    </row>
    <row r="302" spans="2:6" s="25" customFormat="1" x14ac:dyDescent="0.25">
      <c r="B302" s="30"/>
      <c r="C302" s="32"/>
      <c r="D302" s="33"/>
      <c r="F302" s="31"/>
    </row>
    <row r="303" spans="2:6" s="25" customFormat="1" x14ac:dyDescent="0.25">
      <c r="B303" s="30"/>
      <c r="C303" s="32"/>
      <c r="D303" s="33"/>
      <c r="F303" s="31"/>
    </row>
    <row r="304" spans="2:6" s="25" customFormat="1" x14ac:dyDescent="0.25">
      <c r="B304" s="30"/>
      <c r="C304" s="32"/>
      <c r="D304" s="33"/>
      <c r="F304" s="31"/>
    </row>
    <row r="305" spans="2:6" s="25" customFormat="1" x14ac:dyDescent="0.25">
      <c r="B305" s="30"/>
      <c r="C305" s="32"/>
      <c r="D305" s="33"/>
      <c r="F305" s="31"/>
    </row>
    <row r="306" spans="2:6" s="25" customFormat="1" x14ac:dyDescent="0.25">
      <c r="B306" s="30"/>
      <c r="C306" s="32"/>
      <c r="D306" s="33"/>
      <c r="F306" s="31"/>
    </row>
    <row r="307" spans="2:6" s="25" customFormat="1" x14ac:dyDescent="0.25">
      <c r="B307" s="30"/>
      <c r="C307" s="32"/>
      <c r="D307" s="33"/>
      <c r="F307" s="31"/>
    </row>
    <row r="308" spans="2:6" s="25" customFormat="1" x14ac:dyDescent="0.25">
      <c r="B308" s="30"/>
      <c r="C308" s="32"/>
      <c r="D308" s="33"/>
      <c r="F308" s="31"/>
    </row>
    <row r="309" spans="2:6" s="25" customFormat="1" x14ac:dyDescent="0.25">
      <c r="B309" s="30"/>
      <c r="C309" s="32"/>
      <c r="D309" s="33"/>
      <c r="F309" s="31"/>
    </row>
    <row r="310" spans="2:6" s="25" customFormat="1" x14ac:dyDescent="0.25">
      <c r="B310" s="30"/>
      <c r="C310" s="32"/>
      <c r="D310" s="33"/>
      <c r="F310" s="31"/>
    </row>
    <row r="311" spans="2:6" s="25" customFormat="1" x14ac:dyDescent="0.25">
      <c r="B311" s="30"/>
      <c r="C311" s="32"/>
      <c r="D311" s="33"/>
      <c r="F311" s="31"/>
    </row>
    <row r="312" spans="2:6" s="25" customFormat="1" x14ac:dyDescent="0.25">
      <c r="B312" s="30"/>
      <c r="C312" s="32"/>
      <c r="D312" s="33"/>
      <c r="F312" s="31"/>
    </row>
    <row r="313" spans="2:6" s="25" customFormat="1" x14ac:dyDescent="0.25">
      <c r="B313" s="30"/>
      <c r="C313" s="32"/>
      <c r="D313" s="33"/>
      <c r="F313" s="31"/>
    </row>
    <row r="314" spans="2:6" s="25" customFormat="1" x14ac:dyDescent="0.25">
      <c r="B314" s="30"/>
      <c r="C314" s="32"/>
      <c r="D314" s="33"/>
      <c r="F314" s="31"/>
    </row>
    <row r="315" spans="2:6" s="25" customFormat="1" x14ac:dyDescent="0.25">
      <c r="B315" s="30"/>
      <c r="C315" s="32"/>
      <c r="D315" s="33"/>
      <c r="F315" s="31"/>
    </row>
    <row r="316" spans="2:6" s="25" customFormat="1" x14ac:dyDescent="0.25">
      <c r="B316" s="30"/>
      <c r="C316" s="32"/>
      <c r="D316" s="33"/>
      <c r="F316" s="31"/>
    </row>
    <row r="317" spans="2:6" s="25" customFormat="1" x14ac:dyDescent="0.25">
      <c r="B317" s="30"/>
      <c r="C317" s="32"/>
      <c r="D317" s="33"/>
      <c r="F317" s="31"/>
    </row>
    <row r="318" spans="2:6" s="25" customFormat="1" x14ac:dyDescent="0.25">
      <c r="B318" s="30"/>
      <c r="C318" s="32"/>
      <c r="D318" s="33"/>
      <c r="F318" s="31"/>
    </row>
    <row r="319" spans="2:6" s="25" customFormat="1" x14ac:dyDescent="0.25">
      <c r="B319" s="30"/>
      <c r="C319" s="32"/>
      <c r="D319" s="33"/>
      <c r="F319" s="31"/>
    </row>
    <row r="320" spans="2:6" s="25" customFormat="1" x14ac:dyDescent="0.25">
      <c r="B320" s="30"/>
      <c r="C320" s="32"/>
      <c r="D320" s="33"/>
      <c r="F320" s="31"/>
    </row>
    <row r="321" spans="2:6" s="25" customFormat="1" x14ac:dyDescent="0.25">
      <c r="B321" s="30"/>
      <c r="C321" s="32"/>
      <c r="D321" s="33"/>
      <c r="F321" s="31"/>
    </row>
    <row r="322" spans="2:6" s="25" customFormat="1" x14ac:dyDescent="0.25">
      <c r="B322" s="30"/>
      <c r="C322" s="32"/>
      <c r="D322" s="33"/>
      <c r="F322" s="31"/>
    </row>
    <row r="323" spans="2:6" s="25" customFormat="1" x14ac:dyDescent="0.25">
      <c r="B323" s="30"/>
      <c r="C323" s="32"/>
      <c r="D323" s="33"/>
      <c r="F323" s="31"/>
    </row>
    <row r="324" spans="2:6" s="25" customFormat="1" x14ac:dyDescent="0.25">
      <c r="B324" s="30"/>
      <c r="C324" s="32"/>
      <c r="D324" s="33"/>
      <c r="F324" s="31"/>
    </row>
    <row r="325" spans="2:6" s="25" customFormat="1" x14ac:dyDescent="0.25">
      <c r="B325" s="30"/>
      <c r="C325" s="32"/>
      <c r="D325" s="33"/>
      <c r="F325" s="31"/>
    </row>
    <row r="326" spans="2:6" s="25" customFormat="1" x14ac:dyDescent="0.25">
      <c r="B326" s="30"/>
      <c r="C326" s="32"/>
      <c r="D326" s="33"/>
      <c r="F326" s="31"/>
    </row>
    <row r="327" spans="2:6" s="25" customFormat="1" x14ac:dyDescent="0.25">
      <c r="B327" s="30"/>
      <c r="C327" s="32"/>
      <c r="D327" s="33"/>
      <c r="F327" s="31"/>
    </row>
    <row r="328" spans="2:6" s="25" customFormat="1" x14ac:dyDescent="0.25">
      <c r="B328" s="30"/>
      <c r="C328" s="32"/>
      <c r="D328" s="33"/>
      <c r="F328" s="31"/>
    </row>
    <row r="329" spans="2:6" s="25" customFormat="1" x14ac:dyDescent="0.25">
      <c r="B329" s="30"/>
      <c r="C329" s="32"/>
      <c r="D329" s="33"/>
      <c r="F329" s="31"/>
    </row>
    <row r="330" spans="2:6" s="25" customFormat="1" x14ac:dyDescent="0.25">
      <c r="B330" s="30"/>
      <c r="C330" s="32"/>
      <c r="D330" s="33"/>
      <c r="F330" s="31"/>
    </row>
    <row r="331" spans="2:6" s="25" customFormat="1" x14ac:dyDescent="0.25">
      <c r="B331" s="30"/>
      <c r="C331" s="32"/>
      <c r="D331" s="33"/>
      <c r="F331" s="31"/>
    </row>
    <row r="332" spans="2:6" s="25" customFormat="1" x14ac:dyDescent="0.25">
      <c r="B332" s="30"/>
      <c r="C332" s="32"/>
      <c r="D332" s="33"/>
      <c r="F332" s="31"/>
    </row>
    <row r="333" spans="2:6" s="25" customFormat="1" x14ac:dyDescent="0.25">
      <c r="B333" s="30"/>
      <c r="C333" s="32"/>
      <c r="D333" s="33"/>
      <c r="F333" s="31"/>
    </row>
    <row r="334" spans="2:6" s="25" customFormat="1" x14ac:dyDescent="0.25">
      <c r="B334" s="30"/>
      <c r="C334" s="32"/>
      <c r="D334" s="33"/>
      <c r="F334" s="31"/>
    </row>
    <row r="335" spans="2:6" s="25" customFormat="1" x14ac:dyDescent="0.25">
      <c r="B335" s="30"/>
      <c r="C335" s="32"/>
      <c r="D335" s="33"/>
      <c r="F335" s="31"/>
    </row>
    <row r="336" spans="2:6" s="25" customFormat="1" x14ac:dyDescent="0.25">
      <c r="B336" s="30"/>
      <c r="C336" s="32"/>
      <c r="D336" s="33"/>
      <c r="F336" s="31"/>
    </row>
    <row r="337" spans="2:6" s="25" customFormat="1" x14ac:dyDescent="0.25">
      <c r="B337" s="30"/>
      <c r="C337" s="32"/>
      <c r="D337" s="33"/>
      <c r="F337" s="31"/>
    </row>
    <row r="338" spans="2:6" s="25" customFormat="1" x14ac:dyDescent="0.25">
      <c r="B338" s="30"/>
      <c r="C338" s="32"/>
      <c r="D338" s="33"/>
      <c r="F338" s="31"/>
    </row>
    <row r="339" spans="2:6" s="25" customFormat="1" x14ac:dyDescent="0.25">
      <c r="B339" s="30"/>
      <c r="C339" s="32"/>
      <c r="D339" s="33"/>
      <c r="F339" s="31"/>
    </row>
    <row r="340" spans="2:6" s="25" customFormat="1" x14ac:dyDescent="0.25">
      <c r="B340" s="30"/>
      <c r="C340" s="32"/>
      <c r="D340" s="33"/>
      <c r="F340" s="31"/>
    </row>
    <row r="341" spans="2:6" s="25" customFormat="1" x14ac:dyDescent="0.25">
      <c r="B341" s="30"/>
      <c r="C341" s="32"/>
      <c r="D341" s="33"/>
      <c r="F341" s="31"/>
    </row>
    <row r="342" spans="2:6" s="25" customFormat="1" x14ac:dyDescent="0.25">
      <c r="B342" s="30"/>
      <c r="C342" s="32"/>
      <c r="D342" s="33"/>
      <c r="F342" s="31"/>
    </row>
    <row r="343" spans="2:6" s="25" customFormat="1" x14ac:dyDescent="0.25">
      <c r="B343" s="30"/>
      <c r="C343" s="32"/>
      <c r="D343" s="33"/>
      <c r="F343" s="31"/>
    </row>
    <row r="344" spans="2:6" s="25" customFormat="1" x14ac:dyDescent="0.25">
      <c r="B344" s="30"/>
      <c r="C344" s="32"/>
      <c r="D344" s="33"/>
      <c r="F344" s="31"/>
    </row>
    <row r="345" spans="2:6" s="25" customFormat="1" x14ac:dyDescent="0.25">
      <c r="B345" s="30"/>
      <c r="C345" s="32"/>
      <c r="D345" s="33"/>
      <c r="F345" s="31"/>
    </row>
    <row r="346" spans="2:6" s="25" customFormat="1" x14ac:dyDescent="0.25">
      <c r="B346" s="30"/>
      <c r="C346" s="32"/>
      <c r="D346" s="33"/>
      <c r="F346" s="31"/>
    </row>
    <row r="347" spans="2:6" s="25" customFormat="1" x14ac:dyDescent="0.25">
      <c r="B347" s="30"/>
      <c r="C347" s="32"/>
      <c r="D347" s="33"/>
      <c r="F347" s="31"/>
    </row>
    <row r="348" spans="2:6" s="25" customFormat="1" x14ac:dyDescent="0.25">
      <c r="B348" s="30"/>
      <c r="C348" s="32"/>
      <c r="D348" s="33"/>
      <c r="F348" s="31"/>
    </row>
    <row r="349" spans="2:6" s="25" customFormat="1" x14ac:dyDescent="0.25">
      <c r="B349" s="30"/>
      <c r="C349" s="32"/>
      <c r="D349" s="33"/>
      <c r="F349" s="31"/>
    </row>
    <row r="350" spans="2:6" s="25" customFormat="1" x14ac:dyDescent="0.25">
      <c r="B350" s="30"/>
      <c r="C350" s="32"/>
      <c r="D350" s="33"/>
      <c r="F350" s="31"/>
    </row>
    <row r="351" spans="2:6" s="25" customFormat="1" x14ac:dyDescent="0.25">
      <c r="B351" s="30"/>
      <c r="C351" s="32"/>
      <c r="D351" s="33"/>
      <c r="F351" s="31"/>
    </row>
    <row r="352" spans="2:6" s="25" customFormat="1" x14ac:dyDescent="0.25">
      <c r="B352" s="30"/>
      <c r="C352" s="32"/>
      <c r="D352" s="33"/>
      <c r="F352" s="31"/>
    </row>
    <row r="353" spans="2:6" s="25" customFormat="1" x14ac:dyDescent="0.25">
      <c r="B353" s="30"/>
      <c r="C353" s="32"/>
      <c r="D353" s="33"/>
      <c r="F353" s="31"/>
    </row>
    <row r="354" spans="2:6" s="25" customFormat="1" x14ac:dyDescent="0.25">
      <c r="B354" s="30"/>
      <c r="C354" s="32"/>
      <c r="D354" s="33"/>
      <c r="F354" s="31"/>
    </row>
    <row r="355" spans="2:6" s="25" customFormat="1" x14ac:dyDescent="0.25">
      <c r="B355" s="30"/>
      <c r="C355" s="32"/>
      <c r="D355" s="33"/>
      <c r="F355" s="31"/>
    </row>
    <row r="356" spans="2:6" s="25" customFormat="1" x14ac:dyDescent="0.25">
      <c r="B356" s="30"/>
      <c r="C356" s="32"/>
      <c r="D356" s="33"/>
      <c r="F356" s="31"/>
    </row>
    <row r="357" spans="2:6" s="25" customFormat="1" x14ac:dyDescent="0.25">
      <c r="B357" s="30"/>
      <c r="C357" s="32"/>
      <c r="D357" s="33"/>
      <c r="F357" s="31"/>
    </row>
    <row r="358" spans="2:6" s="25" customFormat="1" x14ac:dyDescent="0.25">
      <c r="B358" s="30"/>
      <c r="C358" s="32"/>
      <c r="D358" s="33"/>
      <c r="F358" s="31"/>
    </row>
    <row r="359" spans="2:6" s="25" customFormat="1" x14ac:dyDescent="0.25">
      <c r="B359" s="30"/>
      <c r="C359" s="32"/>
      <c r="D359" s="33"/>
      <c r="F359" s="31"/>
    </row>
    <row r="360" spans="2:6" s="25" customFormat="1" x14ac:dyDescent="0.25">
      <c r="B360" s="30"/>
      <c r="C360" s="32"/>
      <c r="D360" s="33"/>
      <c r="F360" s="31"/>
    </row>
    <row r="361" spans="2:6" s="25" customFormat="1" x14ac:dyDescent="0.25">
      <c r="B361" s="30"/>
      <c r="C361" s="32"/>
      <c r="D361" s="33"/>
      <c r="F361" s="31"/>
    </row>
    <row r="362" spans="2:6" s="25" customFormat="1" x14ac:dyDescent="0.25">
      <c r="B362" s="30"/>
      <c r="C362" s="32"/>
      <c r="D362" s="33"/>
      <c r="F362" s="31"/>
    </row>
    <row r="363" spans="2:6" s="25" customFormat="1" x14ac:dyDescent="0.25">
      <c r="B363" s="30"/>
      <c r="C363" s="32"/>
      <c r="D363" s="33"/>
      <c r="F363" s="31"/>
    </row>
    <row r="364" spans="2:6" s="25" customFormat="1" x14ac:dyDescent="0.25">
      <c r="B364" s="30"/>
      <c r="C364" s="32"/>
      <c r="D364" s="33"/>
      <c r="F364" s="31"/>
    </row>
    <row r="365" spans="2:6" s="25" customFormat="1" x14ac:dyDescent="0.25">
      <c r="B365" s="30"/>
      <c r="C365" s="32"/>
      <c r="D365" s="33"/>
      <c r="F365" s="31"/>
    </row>
    <row r="366" spans="2:6" s="25" customFormat="1" x14ac:dyDescent="0.25">
      <c r="B366" s="30"/>
      <c r="C366" s="32"/>
      <c r="D366" s="33"/>
      <c r="F366" s="31"/>
    </row>
    <row r="367" spans="2:6" s="25" customFormat="1" x14ac:dyDescent="0.25">
      <c r="B367" s="30"/>
      <c r="C367" s="32"/>
      <c r="D367" s="33"/>
      <c r="F367" s="31"/>
    </row>
    <row r="368" spans="2:6" s="25" customFormat="1" x14ac:dyDescent="0.25">
      <c r="B368" s="30"/>
      <c r="C368" s="32"/>
      <c r="D368" s="33"/>
      <c r="F368" s="31"/>
    </row>
    <row r="369" spans="2:6" s="25" customFormat="1" x14ac:dyDescent="0.25">
      <c r="B369" s="30"/>
      <c r="C369" s="32"/>
      <c r="D369" s="33"/>
      <c r="F369" s="31"/>
    </row>
    <row r="370" spans="2:6" s="25" customFormat="1" x14ac:dyDescent="0.25">
      <c r="B370" s="30"/>
      <c r="C370" s="32"/>
      <c r="D370" s="33"/>
      <c r="F370" s="31"/>
    </row>
    <row r="371" spans="2:6" s="25" customFormat="1" x14ac:dyDescent="0.25">
      <c r="B371" s="30"/>
      <c r="C371" s="32"/>
      <c r="D371" s="33"/>
      <c r="F371" s="31"/>
    </row>
    <row r="372" spans="2:6" s="25" customFormat="1" x14ac:dyDescent="0.25">
      <c r="B372" s="30"/>
      <c r="C372" s="32"/>
      <c r="D372" s="33"/>
      <c r="F372" s="31"/>
    </row>
    <row r="373" spans="2:6" s="25" customFormat="1" x14ac:dyDescent="0.25">
      <c r="B373" s="30"/>
      <c r="C373" s="32"/>
      <c r="D373" s="33"/>
      <c r="F373" s="31"/>
    </row>
    <row r="374" spans="2:6" s="25" customFormat="1" x14ac:dyDescent="0.25">
      <c r="B374" s="30"/>
      <c r="C374" s="32"/>
      <c r="D374" s="33"/>
      <c r="F374" s="31"/>
    </row>
    <row r="375" spans="2:6" s="25" customFormat="1" x14ac:dyDescent="0.25">
      <c r="B375" s="30"/>
      <c r="C375" s="32"/>
      <c r="D375" s="33"/>
      <c r="F375" s="31"/>
    </row>
    <row r="376" spans="2:6" s="25" customFormat="1" x14ac:dyDescent="0.25">
      <c r="B376" s="30"/>
      <c r="C376" s="32"/>
      <c r="D376" s="33"/>
      <c r="F376" s="31"/>
    </row>
    <row r="377" spans="2:6" s="25" customFormat="1" x14ac:dyDescent="0.25">
      <c r="B377" s="30"/>
      <c r="C377" s="32"/>
      <c r="D377" s="33"/>
      <c r="F377" s="31"/>
    </row>
    <row r="378" spans="2:6" s="25" customFormat="1" x14ac:dyDescent="0.25">
      <c r="B378" s="30"/>
      <c r="C378" s="32"/>
      <c r="D378" s="33"/>
      <c r="F378" s="31"/>
    </row>
    <row r="379" spans="2:6" s="25" customFormat="1" x14ac:dyDescent="0.25">
      <c r="B379" s="30"/>
      <c r="C379" s="32"/>
      <c r="D379" s="33"/>
      <c r="F379" s="31"/>
    </row>
    <row r="380" spans="2:6" s="25" customFormat="1" x14ac:dyDescent="0.25">
      <c r="B380" s="30"/>
      <c r="C380" s="32"/>
      <c r="D380" s="33"/>
      <c r="F380" s="31"/>
    </row>
    <row r="381" spans="2:6" s="25" customFormat="1" x14ac:dyDescent="0.25">
      <c r="B381" s="30"/>
      <c r="C381" s="32"/>
      <c r="D381" s="33"/>
      <c r="F381" s="31"/>
    </row>
    <row r="382" spans="2:6" s="25" customFormat="1" x14ac:dyDescent="0.25">
      <c r="B382" s="30"/>
      <c r="C382" s="32"/>
      <c r="D382" s="33"/>
      <c r="F382" s="31"/>
    </row>
    <row r="383" spans="2:6" s="25" customFormat="1" x14ac:dyDescent="0.25">
      <c r="B383" s="30"/>
      <c r="C383" s="32"/>
      <c r="D383" s="33"/>
      <c r="F383" s="31"/>
    </row>
    <row r="384" spans="2:6" s="25" customFormat="1" x14ac:dyDescent="0.25">
      <c r="B384" s="30"/>
      <c r="C384" s="32"/>
      <c r="D384" s="33"/>
      <c r="F384" s="31"/>
    </row>
    <row r="385" spans="2:6" s="25" customFormat="1" x14ac:dyDescent="0.25">
      <c r="B385" s="30"/>
      <c r="C385" s="32"/>
      <c r="D385" s="33"/>
      <c r="F385" s="31"/>
    </row>
    <row r="386" spans="2:6" s="25" customFormat="1" x14ac:dyDescent="0.25">
      <c r="B386" s="30"/>
      <c r="C386" s="32"/>
      <c r="D386" s="33"/>
      <c r="F386" s="31"/>
    </row>
    <row r="387" spans="2:6" s="25" customFormat="1" x14ac:dyDescent="0.25">
      <c r="B387" s="30"/>
      <c r="C387" s="32"/>
      <c r="D387" s="33"/>
      <c r="F387" s="31"/>
    </row>
    <row r="388" spans="2:6" s="25" customFormat="1" x14ac:dyDescent="0.25">
      <c r="B388" s="30"/>
      <c r="C388" s="32"/>
      <c r="D388" s="33"/>
      <c r="F388" s="31"/>
    </row>
    <row r="389" spans="2:6" s="25" customFormat="1" x14ac:dyDescent="0.25">
      <c r="B389" s="30"/>
      <c r="C389" s="32"/>
      <c r="D389" s="33"/>
      <c r="F389" s="31"/>
    </row>
    <row r="390" spans="2:6" s="25" customFormat="1" x14ac:dyDescent="0.25">
      <c r="B390" s="30"/>
      <c r="C390" s="32"/>
      <c r="D390" s="33"/>
      <c r="F390" s="31"/>
    </row>
    <row r="391" spans="2:6" s="25" customFormat="1" x14ac:dyDescent="0.25">
      <c r="B391" s="30"/>
      <c r="C391" s="32"/>
      <c r="D391" s="33"/>
      <c r="F391" s="31"/>
    </row>
    <row r="392" spans="2:6" s="25" customFormat="1" x14ac:dyDescent="0.25">
      <c r="B392" s="30"/>
      <c r="C392" s="32"/>
      <c r="D392" s="33"/>
      <c r="F392" s="31"/>
    </row>
    <row r="393" spans="2:6" s="25" customFormat="1" x14ac:dyDescent="0.25">
      <c r="B393" s="30"/>
      <c r="C393" s="32"/>
      <c r="F393" s="31"/>
    </row>
    <row r="394" spans="2:6" s="25" customFormat="1" x14ac:dyDescent="0.25">
      <c r="B394" s="30"/>
      <c r="C394" s="32"/>
      <c r="F394" s="31"/>
    </row>
    <row r="395" spans="2:6" s="25" customFormat="1" x14ac:dyDescent="0.25">
      <c r="B395" s="30"/>
      <c r="C395" s="32"/>
      <c r="F395" s="31"/>
    </row>
    <row r="396" spans="2:6" s="25" customFormat="1" x14ac:dyDescent="0.25">
      <c r="B396" s="30"/>
      <c r="C396" s="32"/>
      <c r="F396" s="31"/>
    </row>
    <row r="397" spans="2:6" s="25" customFormat="1" x14ac:dyDescent="0.25">
      <c r="B397" s="30"/>
      <c r="C397" s="32"/>
      <c r="F397" s="31"/>
    </row>
    <row r="398" spans="2:6" s="25" customFormat="1" x14ac:dyDescent="0.25">
      <c r="B398" s="30"/>
      <c r="C398" s="32"/>
      <c r="F398" s="31"/>
    </row>
    <row r="399" spans="2:6" s="25" customFormat="1" x14ac:dyDescent="0.25">
      <c r="B399" s="30"/>
      <c r="C399" s="32"/>
      <c r="F399" s="31"/>
    </row>
    <row r="400" spans="2:6" s="25" customFormat="1" x14ac:dyDescent="0.25">
      <c r="B400" s="30"/>
      <c r="C400" s="32"/>
      <c r="F400" s="31"/>
    </row>
    <row r="401" spans="2:6" s="25" customFormat="1" x14ac:dyDescent="0.25">
      <c r="B401" s="30"/>
      <c r="C401" s="32"/>
      <c r="F401" s="31"/>
    </row>
    <row r="402" spans="2:6" s="25" customFormat="1" x14ac:dyDescent="0.25">
      <c r="B402" s="30"/>
      <c r="C402" s="32"/>
      <c r="F402" s="31"/>
    </row>
    <row r="403" spans="2:6" s="25" customFormat="1" x14ac:dyDescent="0.25">
      <c r="B403" s="30"/>
      <c r="C403" s="32"/>
      <c r="F403" s="31"/>
    </row>
    <row r="404" spans="2:6" s="25" customFormat="1" x14ac:dyDescent="0.25">
      <c r="B404" s="30"/>
      <c r="C404" s="32"/>
      <c r="F404" s="31"/>
    </row>
    <row r="405" spans="2:6" s="25" customFormat="1" x14ac:dyDescent="0.25">
      <c r="B405" s="30"/>
      <c r="C405" s="32"/>
      <c r="F405" s="31"/>
    </row>
    <row r="406" spans="2:6" s="25" customFormat="1" x14ac:dyDescent="0.25">
      <c r="B406" s="30"/>
      <c r="C406" s="32"/>
      <c r="F406" s="31"/>
    </row>
    <row r="407" spans="2:6" s="25" customFormat="1" x14ac:dyDescent="0.25">
      <c r="B407" s="30"/>
      <c r="C407" s="32"/>
      <c r="F407" s="31"/>
    </row>
    <row r="408" spans="2:6" s="25" customFormat="1" x14ac:dyDescent="0.25">
      <c r="B408" s="30"/>
      <c r="C408" s="32"/>
      <c r="F408" s="31"/>
    </row>
    <row r="409" spans="2:6" s="25" customFormat="1" x14ac:dyDescent="0.25">
      <c r="B409" s="30"/>
      <c r="C409" s="32"/>
      <c r="F409" s="31"/>
    </row>
    <row r="410" spans="2:6" s="25" customFormat="1" x14ac:dyDescent="0.25">
      <c r="B410" s="30"/>
      <c r="C410" s="32"/>
      <c r="F410" s="31"/>
    </row>
    <row r="411" spans="2:6" s="25" customFormat="1" x14ac:dyDescent="0.25">
      <c r="B411" s="30"/>
      <c r="C411" s="32"/>
      <c r="F411" s="31"/>
    </row>
    <row r="412" spans="2:6" s="25" customFormat="1" x14ac:dyDescent="0.25">
      <c r="B412" s="30"/>
      <c r="C412" s="32"/>
      <c r="F412" s="31"/>
    </row>
    <row r="413" spans="2:6" s="25" customFormat="1" x14ac:dyDescent="0.25">
      <c r="B413" s="30"/>
      <c r="C413" s="32"/>
      <c r="F413" s="31"/>
    </row>
    <row r="414" spans="2:6" s="25" customFormat="1" x14ac:dyDescent="0.25">
      <c r="B414" s="30"/>
      <c r="C414" s="32"/>
      <c r="F414" s="31"/>
    </row>
    <row r="415" spans="2:6" s="25" customFormat="1" x14ac:dyDescent="0.25">
      <c r="B415" s="30"/>
      <c r="C415" s="32"/>
      <c r="F415" s="31"/>
    </row>
    <row r="416" spans="2:6" s="25" customFormat="1" x14ac:dyDescent="0.25">
      <c r="B416" s="30"/>
      <c r="C416" s="32"/>
      <c r="F416" s="31"/>
    </row>
    <row r="417" spans="2:6" s="25" customFormat="1" x14ac:dyDescent="0.25">
      <c r="B417" s="30"/>
      <c r="C417" s="32"/>
      <c r="F417" s="31"/>
    </row>
    <row r="418" spans="2:6" s="25" customFormat="1" x14ac:dyDescent="0.25">
      <c r="B418" s="30"/>
      <c r="C418" s="32"/>
      <c r="F418" s="31"/>
    </row>
    <row r="419" spans="2:6" s="25" customFormat="1" x14ac:dyDescent="0.25">
      <c r="B419" s="30"/>
      <c r="C419" s="32"/>
      <c r="F419" s="31"/>
    </row>
    <row r="420" spans="2:6" s="25" customFormat="1" x14ac:dyDescent="0.25">
      <c r="B420" s="30"/>
      <c r="C420" s="32"/>
      <c r="F420" s="31"/>
    </row>
    <row r="421" spans="2:6" s="25" customFormat="1" x14ac:dyDescent="0.25">
      <c r="B421" s="30"/>
      <c r="C421" s="32"/>
      <c r="F421" s="31"/>
    </row>
    <row r="422" spans="2:6" s="25" customFormat="1" x14ac:dyDescent="0.25">
      <c r="B422" s="30"/>
      <c r="C422" s="32"/>
      <c r="F422" s="31"/>
    </row>
    <row r="423" spans="2:6" s="25" customFormat="1" x14ac:dyDescent="0.25">
      <c r="B423" s="30"/>
      <c r="C423" s="32"/>
      <c r="F423" s="31"/>
    </row>
    <row r="424" spans="2:6" s="25" customFormat="1" x14ac:dyDescent="0.25">
      <c r="B424" s="30"/>
      <c r="C424" s="32"/>
      <c r="F424" s="31"/>
    </row>
    <row r="425" spans="2:6" s="25" customFormat="1" x14ac:dyDescent="0.25">
      <c r="B425" s="30"/>
      <c r="C425" s="32"/>
      <c r="F425" s="31"/>
    </row>
    <row r="426" spans="2:6" s="25" customFormat="1" x14ac:dyDescent="0.25">
      <c r="B426" s="30"/>
      <c r="C426" s="32"/>
      <c r="F426" s="31"/>
    </row>
    <row r="427" spans="2:6" s="25" customFormat="1" x14ac:dyDescent="0.25">
      <c r="B427" s="30"/>
      <c r="C427" s="32"/>
      <c r="F427" s="31"/>
    </row>
    <row r="428" spans="2:6" s="25" customFormat="1" x14ac:dyDescent="0.25">
      <c r="B428" s="30"/>
      <c r="C428" s="32"/>
      <c r="F428" s="31"/>
    </row>
    <row r="429" spans="2:6" s="25" customFormat="1" x14ac:dyDescent="0.25">
      <c r="B429" s="30"/>
      <c r="C429" s="32"/>
      <c r="F429" s="31"/>
    </row>
    <row r="430" spans="2:6" s="25" customFormat="1" x14ac:dyDescent="0.25">
      <c r="B430" s="30"/>
      <c r="C430" s="32"/>
      <c r="F430" s="31"/>
    </row>
    <row r="431" spans="2:6" s="25" customFormat="1" x14ac:dyDescent="0.25">
      <c r="B431" s="30"/>
      <c r="C431" s="32"/>
      <c r="F431" s="31"/>
    </row>
    <row r="432" spans="2:6" s="25" customFormat="1" x14ac:dyDescent="0.25">
      <c r="B432" s="30"/>
      <c r="C432" s="32"/>
      <c r="F432" s="31"/>
    </row>
    <row r="433" spans="2:6" s="25" customFormat="1" x14ac:dyDescent="0.25">
      <c r="B433" s="30"/>
      <c r="C433" s="32"/>
      <c r="F433" s="31"/>
    </row>
    <row r="434" spans="2:6" s="25" customFormat="1" x14ac:dyDescent="0.25">
      <c r="B434" s="30"/>
      <c r="C434" s="32"/>
      <c r="F434" s="31"/>
    </row>
    <row r="435" spans="2:6" s="25" customFormat="1" x14ac:dyDescent="0.25">
      <c r="B435" s="30"/>
      <c r="C435" s="32"/>
      <c r="F435" s="31"/>
    </row>
    <row r="436" spans="2:6" s="25" customFormat="1" x14ac:dyDescent="0.25">
      <c r="B436" s="30"/>
      <c r="C436" s="32"/>
      <c r="F436" s="31"/>
    </row>
    <row r="437" spans="2:6" s="25" customFormat="1" x14ac:dyDescent="0.25">
      <c r="B437" s="30"/>
      <c r="C437" s="32"/>
      <c r="F437" s="31"/>
    </row>
    <row r="438" spans="2:6" s="25" customFormat="1" x14ac:dyDescent="0.25">
      <c r="B438" s="30"/>
      <c r="C438" s="32"/>
      <c r="F438" s="31"/>
    </row>
    <row r="439" spans="2:6" s="25" customFormat="1" x14ac:dyDescent="0.25">
      <c r="B439" s="30"/>
      <c r="C439" s="32"/>
      <c r="F439" s="31"/>
    </row>
    <row r="440" spans="2:6" s="25" customFormat="1" x14ac:dyDescent="0.25">
      <c r="B440" s="30"/>
      <c r="C440" s="32"/>
      <c r="F440" s="31"/>
    </row>
    <row r="441" spans="2:6" s="25" customFormat="1" x14ac:dyDescent="0.25">
      <c r="B441" s="30"/>
      <c r="C441" s="32"/>
      <c r="F441" s="31"/>
    </row>
    <row r="442" spans="2:6" s="25" customFormat="1" x14ac:dyDescent="0.25">
      <c r="B442" s="30"/>
      <c r="C442" s="32"/>
      <c r="F442" s="31"/>
    </row>
    <row r="443" spans="2:6" s="25" customFormat="1" x14ac:dyDescent="0.25">
      <c r="B443" s="30"/>
      <c r="C443" s="32"/>
      <c r="F443" s="31"/>
    </row>
    <row r="444" spans="2:6" s="25" customFormat="1" x14ac:dyDescent="0.25">
      <c r="B444" s="30"/>
      <c r="C444" s="32"/>
      <c r="F444" s="31"/>
    </row>
    <row r="445" spans="2:6" s="25" customFormat="1" x14ac:dyDescent="0.25">
      <c r="B445" s="30"/>
      <c r="C445" s="32"/>
      <c r="F445" s="31"/>
    </row>
    <row r="446" spans="2:6" s="25" customFormat="1" x14ac:dyDescent="0.25">
      <c r="B446" s="30"/>
      <c r="C446" s="32"/>
      <c r="F446" s="31"/>
    </row>
    <row r="447" spans="2:6" s="25" customFormat="1" x14ac:dyDescent="0.25">
      <c r="B447" s="30"/>
      <c r="C447" s="32"/>
      <c r="F447" s="31"/>
    </row>
    <row r="448" spans="2:6" s="25" customFormat="1" x14ac:dyDescent="0.25">
      <c r="B448" s="30"/>
      <c r="C448" s="32"/>
      <c r="F448" s="31"/>
    </row>
    <row r="449" spans="2:6" s="25" customFormat="1" x14ac:dyDescent="0.25">
      <c r="B449" s="30"/>
      <c r="C449" s="32"/>
      <c r="F449" s="31"/>
    </row>
    <row r="450" spans="2:6" s="25" customFormat="1" x14ac:dyDescent="0.25">
      <c r="B450" s="30"/>
      <c r="C450" s="32"/>
      <c r="F450" s="31"/>
    </row>
    <row r="451" spans="2:6" s="25" customFormat="1" x14ac:dyDescent="0.25">
      <c r="B451" s="30"/>
      <c r="C451" s="32"/>
      <c r="F451" s="31"/>
    </row>
    <row r="452" spans="2:6" s="25" customFormat="1" x14ac:dyDescent="0.25">
      <c r="B452" s="30"/>
      <c r="C452" s="32"/>
      <c r="F452" s="31"/>
    </row>
    <row r="453" spans="2:6" s="25" customFormat="1" x14ac:dyDescent="0.25">
      <c r="B453" s="30"/>
      <c r="C453" s="32"/>
      <c r="F453" s="31"/>
    </row>
    <row r="454" spans="2:6" s="25" customFormat="1" x14ac:dyDescent="0.25">
      <c r="B454" s="30"/>
      <c r="C454" s="32"/>
      <c r="F454" s="31"/>
    </row>
    <row r="455" spans="2:6" s="25" customFormat="1" x14ac:dyDescent="0.25">
      <c r="B455" s="30"/>
      <c r="C455" s="32"/>
      <c r="F455" s="31"/>
    </row>
    <row r="456" spans="2:6" s="25" customFormat="1" x14ac:dyDescent="0.25">
      <c r="B456" s="30"/>
      <c r="C456" s="32"/>
      <c r="F456" s="31"/>
    </row>
    <row r="457" spans="2:6" s="25" customFormat="1" x14ac:dyDescent="0.25">
      <c r="B457" s="30"/>
      <c r="C457" s="32"/>
      <c r="F457" s="31"/>
    </row>
    <row r="458" spans="2:6" s="25" customFormat="1" x14ac:dyDescent="0.25">
      <c r="B458" s="30"/>
      <c r="C458" s="32"/>
      <c r="F458" s="31"/>
    </row>
    <row r="459" spans="2:6" s="25" customFormat="1" x14ac:dyDescent="0.25">
      <c r="B459" s="30"/>
      <c r="C459" s="32"/>
      <c r="F459" s="31"/>
    </row>
    <row r="460" spans="2:6" s="25" customFormat="1" x14ac:dyDescent="0.25">
      <c r="B460" s="30"/>
      <c r="C460" s="32"/>
      <c r="F460" s="31"/>
    </row>
    <row r="461" spans="2:6" s="25" customFormat="1" x14ac:dyDescent="0.25">
      <c r="B461" s="30"/>
      <c r="C461" s="32"/>
      <c r="F461" s="31"/>
    </row>
    <row r="462" spans="2:6" s="25" customFormat="1" x14ac:dyDescent="0.25">
      <c r="B462" s="30"/>
      <c r="C462" s="32"/>
      <c r="F462" s="31"/>
    </row>
    <row r="463" spans="2:6" s="25" customFormat="1" x14ac:dyDescent="0.25">
      <c r="B463" s="30"/>
      <c r="C463" s="32"/>
      <c r="F463" s="31"/>
    </row>
    <row r="464" spans="2:6" s="25" customFormat="1" x14ac:dyDescent="0.25">
      <c r="B464" s="30"/>
      <c r="C464" s="32"/>
      <c r="F464" s="31"/>
    </row>
    <row r="465" spans="2:6" s="25" customFormat="1" x14ac:dyDescent="0.25">
      <c r="B465" s="30"/>
      <c r="C465" s="32"/>
      <c r="F465" s="31"/>
    </row>
    <row r="466" spans="2:6" s="25" customFormat="1" x14ac:dyDescent="0.25">
      <c r="B466" s="30"/>
      <c r="C466" s="32"/>
      <c r="F466" s="31"/>
    </row>
    <row r="467" spans="2:6" s="25" customFormat="1" x14ac:dyDescent="0.25">
      <c r="B467" s="30"/>
      <c r="C467" s="32"/>
      <c r="F467" s="31"/>
    </row>
    <row r="468" spans="2:6" s="25" customFormat="1" x14ac:dyDescent="0.25">
      <c r="B468" s="30"/>
      <c r="C468" s="32"/>
      <c r="F468" s="31"/>
    </row>
    <row r="469" spans="2:6" s="25" customFormat="1" x14ac:dyDescent="0.25">
      <c r="B469" s="30"/>
      <c r="C469" s="32"/>
      <c r="F469" s="31"/>
    </row>
    <row r="470" spans="2:6" s="25" customFormat="1" x14ac:dyDescent="0.25">
      <c r="B470" s="30"/>
      <c r="C470" s="32"/>
      <c r="F470" s="31"/>
    </row>
    <row r="471" spans="2:6" s="25" customFormat="1" x14ac:dyDescent="0.25">
      <c r="B471" s="30"/>
      <c r="C471" s="32"/>
      <c r="F471" s="31"/>
    </row>
    <row r="472" spans="2:6" s="25" customFormat="1" x14ac:dyDescent="0.25">
      <c r="B472" s="30"/>
      <c r="C472" s="32"/>
      <c r="F472" s="31"/>
    </row>
    <row r="473" spans="2:6" s="25" customFormat="1" x14ac:dyDescent="0.25">
      <c r="B473" s="30"/>
      <c r="C473" s="32"/>
      <c r="F473" s="31"/>
    </row>
    <row r="474" spans="2:6" s="25" customFormat="1" x14ac:dyDescent="0.25">
      <c r="B474" s="30"/>
      <c r="C474" s="32"/>
      <c r="F474" s="31"/>
    </row>
    <row r="475" spans="2:6" s="25" customFormat="1" x14ac:dyDescent="0.25">
      <c r="B475" s="30"/>
      <c r="C475" s="32"/>
      <c r="F475" s="31"/>
    </row>
    <row r="476" spans="2:6" s="25" customFormat="1" x14ac:dyDescent="0.25">
      <c r="B476" s="30"/>
      <c r="C476" s="32"/>
      <c r="F476" s="31"/>
    </row>
    <row r="477" spans="2:6" s="25" customFormat="1" x14ac:dyDescent="0.25">
      <c r="B477" s="30"/>
      <c r="C477" s="32"/>
      <c r="F477" s="31"/>
    </row>
    <row r="478" spans="2:6" s="25" customFormat="1" x14ac:dyDescent="0.25">
      <c r="B478" s="30"/>
      <c r="C478" s="32"/>
      <c r="F478" s="31"/>
    </row>
    <row r="479" spans="2:6" s="25" customFormat="1" x14ac:dyDescent="0.25">
      <c r="B479" s="30"/>
      <c r="C479" s="32"/>
      <c r="F479" s="31"/>
    </row>
    <row r="480" spans="2:6" s="25" customFormat="1" x14ac:dyDescent="0.25">
      <c r="B480" s="30"/>
      <c r="C480" s="32"/>
      <c r="F480" s="31"/>
    </row>
    <row r="481" spans="2:6" s="25" customFormat="1" x14ac:dyDescent="0.25">
      <c r="B481" s="30"/>
      <c r="C481" s="32"/>
      <c r="F481" s="31"/>
    </row>
    <row r="482" spans="2:6" s="25" customFormat="1" x14ac:dyDescent="0.25">
      <c r="B482" s="30"/>
      <c r="C482" s="32"/>
      <c r="F482" s="31"/>
    </row>
    <row r="483" spans="2:6" s="25" customFormat="1" x14ac:dyDescent="0.25">
      <c r="B483" s="30"/>
      <c r="C483" s="32"/>
      <c r="F483" s="31"/>
    </row>
    <row r="484" spans="2:6" s="25" customFormat="1" x14ac:dyDescent="0.25">
      <c r="B484" s="30"/>
      <c r="C484" s="32"/>
      <c r="F484" s="31"/>
    </row>
    <row r="485" spans="2:6" s="25" customFormat="1" x14ac:dyDescent="0.25">
      <c r="B485" s="30"/>
      <c r="C485" s="32"/>
      <c r="F485" s="31"/>
    </row>
    <row r="486" spans="2:6" s="25" customFormat="1" x14ac:dyDescent="0.25">
      <c r="B486" s="30"/>
      <c r="C486" s="32"/>
      <c r="F486" s="31"/>
    </row>
    <row r="487" spans="2:6" s="25" customFormat="1" x14ac:dyDescent="0.25">
      <c r="B487" s="30"/>
      <c r="C487" s="32"/>
      <c r="F487" s="31"/>
    </row>
    <row r="488" spans="2:6" s="25" customFormat="1" x14ac:dyDescent="0.25">
      <c r="B488" s="30"/>
      <c r="C488" s="32"/>
      <c r="F488" s="31"/>
    </row>
    <row r="489" spans="2:6" s="25" customFormat="1" x14ac:dyDescent="0.25">
      <c r="B489" s="30"/>
      <c r="C489" s="32"/>
      <c r="F489" s="31"/>
    </row>
    <row r="490" spans="2:6" s="25" customFormat="1" x14ac:dyDescent="0.25">
      <c r="B490" s="30"/>
      <c r="C490" s="32"/>
      <c r="F490" s="31"/>
    </row>
    <row r="491" spans="2:6" s="25" customFormat="1" x14ac:dyDescent="0.25">
      <c r="B491" s="30"/>
      <c r="C491" s="32"/>
      <c r="F491" s="31"/>
    </row>
    <row r="492" spans="2:6" s="25" customFormat="1" x14ac:dyDescent="0.25">
      <c r="B492" s="30"/>
      <c r="C492" s="32"/>
      <c r="F492" s="31"/>
    </row>
    <row r="493" spans="2:6" s="25" customFormat="1" x14ac:dyDescent="0.25">
      <c r="B493" s="30"/>
      <c r="C493" s="32"/>
      <c r="F493" s="31"/>
    </row>
    <row r="494" spans="2:6" s="25" customFormat="1" x14ac:dyDescent="0.25">
      <c r="B494" s="30"/>
      <c r="C494" s="32"/>
      <c r="F494" s="31"/>
    </row>
    <row r="495" spans="2:6" s="25" customFormat="1" x14ac:dyDescent="0.25">
      <c r="B495" s="30"/>
      <c r="C495" s="32"/>
      <c r="F495" s="31"/>
    </row>
    <row r="496" spans="2:6" s="25" customFormat="1" x14ac:dyDescent="0.25">
      <c r="B496" s="30"/>
      <c r="C496" s="32"/>
      <c r="F496" s="31"/>
    </row>
    <row r="497" spans="2:6" s="25" customFormat="1" x14ac:dyDescent="0.25">
      <c r="B497" s="30"/>
      <c r="C497" s="32"/>
      <c r="F497" s="31"/>
    </row>
    <row r="498" spans="2:6" s="25" customFormat="1" x14ac:dyDescent="0.25">
      <c r="B498" s="30"/>
      <c r="C498" s="32"/>
      <c r="F498" s="31"/>
    </row>
    <row r="499" spans="2:6" s="25" customFormat="1" x14ac:dyDescent="0.25">
      <c r="B499" s="30"/>
      <c r="C499" s="32"/>
      <c r="F499" s="31"/>
    </row>
    <row r="500" spans="2:6" s="25" customFormat="1" x14ac:dyDescent="0.25">
      <c r="B500" s="30"/>
      <c r="C500" s="32"/>
      <c r="F500" s="31"/>
    </row>
    <row r="501" spans="2:6" s="25" customFormat="1" x14ac:dyDescent="0.25">
      <c r="B501" s="30"/>
      <c r="C501" s="32"/>
      <c r="F501" s="31"/>
    </row>
  </sheetData>
  <mergeCells count="10">
    <mergeCell ref="B2:B3"/>
    <mergeCell ref="C2:C3"/>
    <mergeCell ref="D2:D3"/>
    <mergeCell ref="F2:F3"/>
    <mergeCell ref="E2:E3"/>
    <mergeCell ref="K2:K3"/>
    <mergeCell ref="I2:I3"/>
    <mergeCell ref="J2:J3"/>
    <mergeCell ref="G2:G3"/>
    <mergeCell ref="H2:H3"/>
  </mergeCells>
  <phoneticPr fontId="0" type="noConversion"/>
  <pageMargins left="0.7" right="0.7" top="0.75" bottom="0.75" header="0.3" footer="0.3"/>
  <pageSetup paperSize="9" scale="59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"/>
  <sheetViews>
    <sheetView zoomScale="85" zoomScaleNormal="85" workbookViewId="0"/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76</vt:i4>
      </vt:variant>
    </vt:vector>
  </HeadingPairs>
  <TitlesOfParts>
    <vt:vector size="81" baseType="lpstr">
      <vt:lpstr>Spis treści</vt:lpstr>
      <vt:lpstr>Cennik Merawex</vt:lpstr>
      <vt:lpstr>Akumulatory MXB</vt:lpstr>
      <vt:lpstr>Mean Well</vt:lpstr>
      <vt:lpstr>OWS OWG</vt:lpstr>
      <vt:lpstr>'Mean Well'!_ZM1</vt:lpstr>
      <vt:lpstr>'Mean Well'!_ZM3</vt:lpstr>
      <vt:lpstr>'Mean Well'!_ZM4</vt:lpstr>
      <vt:lpstr>'Mean Well'!Akces</vt:lpstr>
      <vt:lpstr>'Akumulatory MXB'!AKU</vt:lpstr>
      <vt:lpstr>'Akumulatory MXB'!AKU_FT</vt:lpstr>
      <vt:lpstr>'Akumulatory MXB'!AKU_MXL</vt:lpstr>
      <vt:lpstr>'Akumulatory MXB'!AKU_VdS</vt:lpstr>
      <vt:lpstr>'Mean Well'!DCACTS</vt:lpstr>
      <vt:lpstr>'Mean Well'!DCDC</vt:lpstr>
      <vt:lpstr>'Mean Well'!DIN2i3</vt:lpstr>
      <vt:lpstr>'Mean Well'!DINBat</vt:lpstr>
      <vt:lpstr>'Mean Well'!DINE</vt:lpstr>
      <vt:lpstr>'Mean Well'!DINPWM</vt:lpstr>
      <vt:lpstr>DSO</vt:lpstr>
      <vt:lpstr>Inwertery</vt:lpstr>
      <vt:lpstr>'Mean Well'!LEDC</vt:lpstr>
      <vt:lpstr>'Mean Well'!LEDV</vt:lpstr>
      <vt:lpstr>MC</vt:lpstr>
      <vt:lpstr>MI</vt:lpstr>
      <vt:lpstr>MS</vt:lpstr>
      <vt:lpstr>OBD</vt:lpstr>
      <vt:lpstr>SI</vt:lpstr>
      <vt:lpstr>UPS</vt:lpstr>
      <vt:lpstr>UPSDC</vt:lpstr>
      <vt:lpstr>UZUPEŁNIAJĄCE</vt:lpstr>
      <vt:lpstr>'Mean Well'!Z1OF</vt:lpstr>
      <vt:lpstr>'Mean Well'!Z1OF1</vt:lpstr>
      <vt:lpstr>'Mean Well'!Z2OF</vt:lpstr>
      <vt:lpstr>'Mean Well'!Z3fR</vt:lpstr>
      <vt:lpstr>'Mean Well'!Z3OF</vt:lpstr>
      <vt:lpstr>'Mean Well'!Z4OF</vt:lpstr>
      <vt:lpstr>ZasEL</vt:lpstr>
      <vt:lpstr>'Mean Well'!ZB</vt:lpstr>
      <vt:lpstr>'Mean Well'!ZBP</vt:lpstr>
      <vt:lpstr>ZBS</vt:lpstr>
      <vt:lpstr>'Mean Well'!ZDIN</vt:lpstr>
      <vt:lpstr>'Mean Well'!ZDIN2f</vt:lpstr>
      <vt:lpstr>'Mean Well'!ZDIN3f</vt:lpstr>
      <vt:lpstr>'Mean Well'!ZDINR</vt:lpstr>
      <vt:lpstr>'Mean Well'!ZDINSZZ</vt:lpstr>
      <vt:lpstr>'Mean Well'!ZDINWS</vt:lpstr>
      <vt:lpstr>ZKS</vt:lpstr>
      <vt:lpstr>ZM</vt:lpstr>
      <vt:lpstr>ZM_110</vt:lpstr>
      <vt:lpstr>ZM_110_220</vt:lpstr>
      <vt:lpstr>ZM_110220</vt:lpstr>
      <vt:lpstr>ZM_O</vt:lpstr>
      <vt:lpstr>'Mean Well'!ZM2I</vt:lpstr>
      <vt:lpstr>'Mean Well'!ZMA</vt:lpstr>
      <vt:lpstr>ZMA</vt:lpstr>
      <vt:lpstr>ZMAZ</vt:lpstr>
      <vt:lpstr>ZMB</vt:lpstr>
      <vt:lpstr>ZMDC</vt:lpstr>
      <vt:lpstr>'Mean Well'!ZMDZ</vt:lpstr>
      <vt:lpstr>'Mean Well'!ZMDZ1</vt:lpstr>
      <vt:lpstr>'Mean Well'!ZMDZ3</vt:lpstr>
      <vt:lpstr>'Mean Well'!ZMDZ4</vt:lpstr>
      <vt:lpstr>'Mean Well'!ZMDZPFC</vt:lpstr>
      <vt:lpstr>'Mean Well'!ZMPFC</vt:lpstr>
      <vt:lpstr>'Mean Well'!ZMPFCL</vt:lpstr>
      <vt:lpstr>'Mean Well'!ZMPFCR</vt:lpstr>
      <vt:lpstr>'Mean Well'!ZMPFCU</vt:lpstr>
      <vt:lpstr>ZMPS</vt:lpstr>
      <vt:lpstr>ZMPZ</vt:lpstr>
      <vt:lpstr>ZMR</vt:lpstr>
      <vt:lpstr>'Mean Well'!ZMRack</vt:lpstr>
      <vt:lpstr>ZMS</vt:lpstr>
      <vt:lpstr>'Mean Well'!ZMZ1</vt:lpstr>
      <vt:lpstr>'Mean Well'!ZOFB</vt:lpstr>
      <vt:lpstr>'Mean Well'!ZSP</vt:lpstr>
      <vt:lpstr>ZSP</vt:lpstr>
      <vt:lpstr>ZSP135</vt:lpstr>
      <vt:lpstr>'Mean Well'!ZUP</vt:lpstr>
      <vt:lpstr>ZUP</vt:lpstr>
      <vt:lpstr>ZW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admin</cp:lastModifiedBy>
  <cp:lastPrinted>2015-05-04T10:44:53Z</cp:lastPrinted>
  <dcterms:created xsi:type="dcterms:W3CDTF">2014-12-30T14:06:11Z</dcterms:created>
  <dcterms:modified xsi:type="dcterms:W3CDTF">2016-04-20T11:03:56Z</dcterms:modified>
</cp:coreProperties>
</file>